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108" windowWidth="10500" windowHeight="5244"/>
  </bookViews>
  <sheets>
    <sheet name="CHAT LUONG CAO" sheetId="4" r:id="rId1"/>
    <sheet name="Sheet1" sheetId="1" r:id="rId2"/>
    <sheet name="HS mượn" sheetId="2" r:id="rId3"/>
    <sheet name="Sheet3" sheetId="3" r:id="rId4"/>
  </sheets>
  <definedNames>
    <definedName name="_xlnm._FilterDatabase" localSheetId="0" hidden="1">'CHAT LUONG CAO'!$A$2:$BT$112</definedName>
    <definedName name="_xlnm._FilterDatabase" localSheetId="1" hidden="1">Sheet1!$A$2:$BT$322</definedName>
  </definedNames>
  <calcPr calcId="144525"/>
</workbook>
</file>

<file path=xl/calcChain.xml><?xml version="1.0" encoding="utf-8"?>
<calcChain xmlns="http://schemas.openxmlformats.org/spreadsheetml/2006/main">
  <c r="J131" i="4" l="1"/>
  <c r="K131" i="4"/>
  <c r="L131" i="4"/>
  <c r="M131" i="4"/>
  <c r="N131" i="4"/>
  <c r="O131" i="4"/>
  <c r="P131" i="4"/>
  <c r="Q131" i="4"/>
  <c r="R131" i="4"/>
  <c r="S131" i="4"/>
  <c r="T131" i="4"/>
  <c r="U131" i="4"/>
  <c r="V131" i="4"/>
  <c r="W131" i="4"/>
  <c r="X131" i="4"/>
  <c r="Y131" i="4"/>
  <c r="Z131" i="4"/>
  <c r="AA131" i="4"/>
  <c r="AB131" i="4"/>
  <c r="AC131" i="4"/>
  <c r="AD131" i="4"/>
  <c r="AE131" i="4"/>
  <c r="AF131" i="4"/>
  <c r="AG131" i="4"/>
  <c r="AH131" i="4"/>
  <c r="AI131" i="4"/>
  <c r="AJ131" i="4"/>
  <c r="AK131" i="4"/>
  <c r="AL131" i="4"/>
  <c r="I131" i="4"/>
  <c r="AL120" i="4"/>
  <c r="AL121" i="4"/>
  <c r="AL122" i="4"/>
  <c r="AL123" i="4"/>
  <c r="AL124" i="4"/>
  <c r="AL125" i="4"/>
  <c r="AL126" i="4"/>
  <c r="AL127" i="4"/>
  <c r="AL128" i="4"/>
  <c r="AL129" i="4"/>
  <c r="AL130" i="4"/>
  <c r="AL119" i="4"/>
  <c r="AJ130" i="4"/>
  <c r="I130" i="4"/>
  <c r="AJ129" i="4"/>
  <c r="I129" i="4"/>
  <c r="AJ128" i="4"/>
  <c r="I128" i="4"/>
  <c r="AJ127" i="4"/>
  <c r="I127" i="4"/>
  <c r="AJ126" i="4"/>
  <c r="I126" i="4"/>
  <c r="AJ125" i="4"/>
  <c r="I125" i="4"/>
  <c r="AJ124" i="4"/>
  <c r="I124" i="4"/>
  <c r="AJ123" i="4"/>
  <c r="I123" i="4"/>
  <c r="AJ122" i="4"/>
  <c r="I122" i="4"/>
  <c r="AJ121" i="4"/>
  <c r="I121" i="4"/>
  <c r="AJ120" i="4"/>
  <c r="I120" i="4"/>
  <c r="I119" i="4"/>
  <c r="AJ119" i="4"/>
  <c r="J119" i="4"/>
  <c r="K119" i="4"/>
  <c r="L119" i="4"/>
  <c r="M119" i="4"/>
  <c r="N119" i="4"/>
  <c r="O119" i="4"/>
  <c r="P119" i="4"/>
  <c r="Q119" i="4"/>
  <c r="R119" i="4"/>
  <c r="S119" i="4"/>
  <c r="T119" i="4"/>
  <c r="U119" i="4"/>
  <c r="V119" i="4"/>
  <c r="W119" i="4"/>
  <c r="X119" i="4"/>
  <c r="Y119" i="4"/>
  <c r="Z119" i="4"/>
  <c r="AA119" i="4"/>
  <c r="AB119" i="4"/>
  <c r="AC119" i="4"/>
  <c r="AD119" i="4"/>
  <c r="AE119" i="4"/>
  <c r="AF119" i="4"/>
  <c r="AG119" i="4"/>
  <c r="AH119" i="4"/>
  <c r="AI119" i="4"/>
  <c r="B120" i="4"/>
  <c r="B119" i="4"/>
  <c r="BT111" i="4"/>
  <c r="BR111" i="4" s="1"/>
  <c r="AJ116" i="4"/>
  <c r="J116" i="4"/>
  <c r="K116" i="4"/>
  <c r="L116" i="4"/>
  <c r="M116" i="4"/>
  <c r="N116" i="4"/>
  <c r="O116" i="4"/>
  <c r="P116" i="4"/>
  <c r="Q116" i="4"/>
  <c r="R116" i="4"/>
  <c r="S116" i="4"/>
  <c r="T116" i="4"/>
  <c r="U116" i="4"/>
  <c r="V116" i="4"/>
  <c r="W116" i="4"/>
  <c r="X116" i="4"/>
  <c r="Y116" i="4"/>
  <c r="Z116" i="4"/>
  <c r="AA116" i="4"/>
  <c r="AB116" i="4"/>
  <c r="AC116" i="4"/>
  <c r="AD116" i="4"/>
  <c r="AE116" i="4"/>
  <c r="AF116" i="4"/>
  <c r="AG116" i="4"/>
  <c r="AH116" i="4"/>
  <c r="AI116" i="4"/>
  <c r="I116" i="4"/>
  <c r="BT43" i="4"/>
  <c r="BR43" i="4"/>
  <c r="BT90" i="4"/>
  <c r="BR90" i="4"/>
  <c r="BT15" i="4"/>
  <c r="BR15" i="4" s="1"/>
  <c r="BT50" i="4"/>
  <c r="BR50" i="4" s="1"/>
  <c r="BT49" i="4"/>
  <c r="BR49" i="4" s="1"/>
  <c r="BT110" i="4"/>
  <c r="BR110" i="4" s="1"/>
  <c r="BT109" i="4"/>
  <c r="BR109" i="4" s="1"/>
  <c r="BT108" i="4"/>
  <c r="BR108" i="4" s="1"/>
  <c r="BT107" i="4"/>
  <c r="BR107" i="4" s="1"/>
  <c r="BT7" i="4"/>
  <c r="BR7" i="4" s="1"/>
  <c r="BT6" i="4"/>
  <c r="BR6" i="4" s="1"/>
  <c r="BT5" i="4"/>
  <c r="BR5" i="4" s="1"/>
  <c r="BT104" i="4"/>
  <c r="BR104" i="4" s="1"/>
  <c r="BT4" i="4"/>
  <c r="BR4" i="4" s="1"/>
  <c r="BT97" i="4"/>
  <c r="BR97" i="4" s="1"/>
  <c r="BT103" i="4"/>
  <c r="BR103" i="4" s="1"/>
  <c r="BT102" i="4"/>
  <c r="BR102" i="4" s="1"/>
  <c r="BT10" i="4"/>
  <c r="BR10" i="4" s="1"/>
  <c r="BT9" i="4"/>
  <c r="BR9" i="4" s="1"/>
  <c r="BT101" i="4"/>
  <c r="BR101" i="4" s="1"/>
  <c r="BT96" i="4"/>
  <c r="BR96" i="4" s="1"/>
  <c r="BT100" i="4"/>
  <c r="BR100" i="4" s="1"/>
  <c r="BT95" i="4"/>
  <c r="BR95" i="4" s="1"/>
  <c r="BT8" i="4"/>
  <c r="BR8" i="4" s="1"/>
  <c r="BT94" i="4"/>
  <c r="BR94" i="4" s="1"/>
  <c r="BT93" i="4"/>
  <c r="BR93" i="4" s="1"/>
  <c r="BT92" i="4"/>
  <c r="BR92" i="4" s="1"/>
  <c r="BT99" i="4"/>
  <c r="BR99" i="4" s="1"/>
  <c r="BT14" i="4"/>
  <c r="BR14" i="4" s="1"/>
  <c r="BT13" i="4"/>
  <c r="BR13" i="4" s="1"/>
  <c r="BT12" i="4"/>
  <c r="BR12" i="4" s="1"/>
  <c r="BT11" i="4"/>
  <c r="BR11" i="4" s="1"/>
  <c r="BT89" i="4"/>
  <c r="BR89" i="4" s="1"/>
  <c r="BT88" i="4"/>
  <c r="BR88" i="4" s="1"/>
  <c r="BT87" i="4"/>
  <c r="BR87" i="4" s="1"/>
  <c r="BT86" i="4"/>
  <c r="BR86" i="4" s="1"/>
  <c r="BT85" i="4"/>
  <c r="BR85" i="4" s="1"/>
  <c r="BT82" i="4"/>
  <c r="BR82" i="4" s="1"/>
  <c r="BT81" i="4"/>
  <c r="BR81" i="4" s="1"/>
  <c r="BT80" i="4"/>
  <c r="BR80" i="4" s="1"/>
  <c r="BT79" i="4"/>
  <c r="BR79" i="4" s="1"/>
  <c r="BT78" i="4"/>
  <c r="BR78" i="4" s="1"/>
  <c r="BT75" i="4"/>
  <c r="BR75" i="4" s="1"/>
  <c r="BT74" i="4"/>
  <c r="BR74" i="4" s="1"/>
  <c r="BT73" i="4"/>
  <c r="BR73" i="4" s="1"/>
  <c r="BT72" i="4"/>
  <c r="BR72" i="4" s="1"/>
  <c r="BT71" i="4"/>
  <c r="BR71" i="4" s="1"/>
  <c r="BT70" i="4"/>
  <c r="BR70" i="4" s="1"/>
  <c r="BT18" i="4"/>
  <c r="BR18" i="4" s="1"/>
  <c r="BT17" i="4"/>
  <c r="BR17" i="4" s="1"/>
  <c r="BT16" i="4"/>
  <c r="BR16" i="4" s="1"/>
  <c r="BT67" i="4"/>
  <c r="BR67" i="4" s="1"/>
  <c r="BT66" i="4"/>
  <c r="BR66" i="4" s="1"/>
  <c r="BT65" i="4"/>
  <c r="BR65" i="4" s="1"/>
  <c r="BT64" i="4"/>
  <c r="BR64" i="4" s="1"/>
  <c r="BT63" i="4"/>
  <c r="BR63" i="4" s="1"/>
  <c r="BT62" i="4"/>
  <c r="BR62" i="4" s="1"/>
  <c r="BT59" i="4"/>
  <c r="BR59" i="4" s="1"/>
  <c r="BT58" i="4"/>
  <c r="BR58" i="4" s="1"/>
  <c r="BT57" i="4"/>
  <c r="BR57" i="4" s="1"/>
  <c r="BT56" i="4"/>
  <c r="BR56" i="4" s="1"/>
  <c r="BT55" i="4"/>
  <c r="BR55" i="4" s="1"/>
  <c r="BT54" i="4"/>
  <c r="BR54" i="4" s="1"/>
  <c r="BT42" i="4"/>
  <c r="BR42" i="4" s="1"/>
  <c r="BT41" i="4"/>
  <c r="BR41" i="4" s="1"/>
  <c r="BT40" i="4"/>
  <c r="BR40" i="4" s="1"/>
  <c r="BT39" i="4"/>
  <c r="BT34" i="4"/>
  <c r="BR34" i="4" s="1"/>
  <c r="BT38" i="4"/>
  <c r="BR38" i="4" s="1"/>
  <c r="BT33" i="4"/>
  <c r="BR33" i="4" s="1"/>
  <c r="BT32" i="4"/>
  <c r="BR32" i="4" s="1"/>
  <c r="BT48" i="4"/>
  <c r="BR48" i="4" s="1"/>
  <c r="BT31" i="4"/>
  <c r="BR31" i="4" s="1"/>
  <c r="BT47" i="4"/>
  <c r="BR47" i="4" s="1"/>
  <c r="BT30" i="4"/>
  <c r="BR30" i="4" s="1"/>
  <c r="BT46" i="4"/>
  <c r="BR46" i="4" s="1"/>
  <c r="BT29" i="4"/>
  <c r="BR29" i="4" s="1"/>
  <c r="BT25" i="4"/>
  <c r="BR25" i="4" s="1"/>
  <c r="BT24" i="4"/>
  <c r="BR24" i="4" s="1"/>
  <c r="BT23" i="4"/>
  <c r="BR23" i="4" s="1"/>
  <c r="BT22" i="4"/>
  <c r="BR22" i="4" s="1"/>
  <c r="BT21" i="4"/>
  <c r="BR21" i="4" s="1"/>
  <c r="BT20" i="4"/>
  <c r="BR20" i="4" s="1"/>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<sst xmlns="http://schemas.openxmlformats.org/spreadsheetml/2006/main" count="21600" uniqueCount="5748">
  <si>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</si>
  <si>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</si>
  <si>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</si>
  <si>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</si>
  <si>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</si>
  <si>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</si>
  <si>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</si>
  <si>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</si>
  <si>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</si>
  <si>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</si>
  <si>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</si>
  <si>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</si>
  <si>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</si>
  <si>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</si>
  <si>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</si>
  <si>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</si>
  <si>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</si>
  <si>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</si>
  <si>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</si>
  <si>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</si>
  <si>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</si>
  <si>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</si>
  <si>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</si>
  <si>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</si>
  <si>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</si>
  <si>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</si>
  <si>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</si>
  <si>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</si>
  <si>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</si>
  <si>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</si>
  <si>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</si>
  <si>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</si>
  <si>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</si>
  <si>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</si>
  <si>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</si>
  <si>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</si>
  <si>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</si>
  <si>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</si>
  <si>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</si>
  <si>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</si>
  <si>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</si>
  <si>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</si>
  <si>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</si>
  <si>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</si>
  <si>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</si>
  <si>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</si>
  <si>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</si>
  <si>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</si>
  <si>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</si>
  <si>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</si>
  <si>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</si>
  <si>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</si>
  <si>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</si>
  <si>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</si>
  <si>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</si>
  <si>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</si>
  <si>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</si>
  <si>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</si>
  <si>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</si>
  <si>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</si>
  <si>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</si>
  <si>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</si>
  <si>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</si>
  <si>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</si>
  <si>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</si>
  <si>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</si>
  <si>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</si>
  <si>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</si>
  <si>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</si>
  <si>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</si>
  <si>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</si>
  <si>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</si>
  <si>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</si>
  <si>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</si>
  <si>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</si>
  <si>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</si>
  <si>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</si>
  <si>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</si>
  <si>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</si>
  <si>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</si>
  <si>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</si>
  <si>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</si>
  <si>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</si>
  <si>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</si>
  <si>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</si>
  <si>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</si>
  <si>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</si>
  <si>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</si>
  <si>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</si>
  <si>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</si>
  <si>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</si>
  <si>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</si>
  <si>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</si>
  <si>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</si>
  <si>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</si>
  <si>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</si>
  <si>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</si>
  <si>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</si>
  <si>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</si>
  <si>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</si>
  <si>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</si>
  <si>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</si>
  <si>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</si>
  <si>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</si>
  <si>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</si>
  <si>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</si>
  <si>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</si>
  <si>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</si>
  <si>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</si>
  <si>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</si>
  <si>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</si>
  <si>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</si>
  <si>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</si>
  <si>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</si>
  <si>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</si>
  <si>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</si>
  <si>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</si>
  <si>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</si>
  <si>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</si>
  <si>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</si>
  <si>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</si>
  <si>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</si>
  <si>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</si>
  <si>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</si>
  <si>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</si>
  <si>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</si>
  <si>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</si>
  <si>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</si>
  <si>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</si>
  <si>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</si>
  <si>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</si>
  <si>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</si>
  <si>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</si>
  <si>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</si>
  <si>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</si>
  <si>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</si>
  <si>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</si>
  <si>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</si>
  <si>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</si>
  <si>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</si>
  <si>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</si>
  <si>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</si>
  <si>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</si>
  <si>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</si>
  <si>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</si>
  <si>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</si>
  <si>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</si>
  <si>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</si>
  <si>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</si>
  <si>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</si>
  <si>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</si>
  <si>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</si>
  <si>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</si>
  <si>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</si>
  <si>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</si>
  <si>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</si>
  <si>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</si>
  <si>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</si>
  <si>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</si>
  <si>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</si>
  <si>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</si>
  <si>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</si>
  <si>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</si>
  <si>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</si>
  <si>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</si>
  <si>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</si>
  <si>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</si>
  <si>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</si>
  <si>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</si>
  <si>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</si>
  <si>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</si>
  <si>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</si>
  <si>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</si>
  <si>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</si>
  <si>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</si>
  <si>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</si>
  <si>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</si>
  <si>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</si>
  <si>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</si>
  <si>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</si>
  <si>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</si>
  <si>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</si>
  <si>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</si>
  <si>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</si>
  <si>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</si>
  <si>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</si>
  <si>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</si>
  <si>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</si>
  <si>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</si>
  <si>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</si>
  <si>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</si>
  <si>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</si>
  <si>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</si>
  <si>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</si>
  <si>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</si>
  <si>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</si>
  <si>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</si>
  <si>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</si>
  <si>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</si>
  <si>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</si>
  <si>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</si>
  <si>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</si>
  <si>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</si>
  <si>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</si>
  <si>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</si>
  <si>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</si>
  <si>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</si>
  <si>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</si>
  <si>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</si>
  <si>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</si>
  <si>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</si>
  <si>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</si>
  <si>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</si>
  <si>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</si>
  <si>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</si>
  <si>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</si>
  <si>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</si>
  <si>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</si>
  <si>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</si>
  <si>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</si>
  <si>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</si>
  <si>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</si>
  <si>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</si>
  <si>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</si>
  <si>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</si>
  <si>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</si>
  <si>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</si>
  <si>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</si>
  <si>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</si>
  <si>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</si>
  <si>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</si>
  <si>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</si>
  <si>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</si>
  <si>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</si>
  <si>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</si>
  <si>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</si>
  <si>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</si>
  <si>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</si>
  <si>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</si>
  <si>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</si>
  <si>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</si>
  <si>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</si>
  <si>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</si>
  <si>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</si>
  <si>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</si>
  <si>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</si>
  <si>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</si>
  <si>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</si>
  <si>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</si>
  <si>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</si>
  <si>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</si>
  <si>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</si>
  <si>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</si>
  <si>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</si>
  <si>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</si>
  <si>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</si>
  <si>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</si>
  <si>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</si>
  <si>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</si>
  <si>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</si>
  <si>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</si>
  <si>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</si>
  <si>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</si>
  <si>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</si>
  <si>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</si>
  <si>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</si>
  <si>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</si>
  <si>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</si>
  <si>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</si>
  <si>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</si>
  <si>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</si>
  <si>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</si>
  <si>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</si>
  <si>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</si>
  <si>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</si>
  <si>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</si>
  <si>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</si>
  <si>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</si>
  <si>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</si>
  <si>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</si>
  <si>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</si>
  <si>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</si>
  <si>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</si>
  <si>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</si>
  <si>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</si>
  <si>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</si>
  <si>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</si>
  <si>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</si>
  <si>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</si>
  <si>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</si>
  <si>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</si>
  <si>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</si>
  <si>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</si>
  <si>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</si>
  <si>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</si>
  <si>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</si>
  <si>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</si>
  <si>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</si>
  <si>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</si>
  <si>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</si>
  <si>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</si>
  <si>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</si>
  <si>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</si>
  <si>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</si>
  <si>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</si>
  <si>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</si>
  <si>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</si>
  <si>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</si>
  <si>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</si>
  <si>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</si>
  <si>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</si>
  <si>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</si>
  <si>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</si>
  <si>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</si>
  <si>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</si>
  <si>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</si>
  <si>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</si>
  <si>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</si>
  <si>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</si>
  <si>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</si>
  <si>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</si>
  <si>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</si>
  <si>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</si>
  <si>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</si>
  <si>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</si>
  <si>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</si>
  <si>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</si>
  <si>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</si>
  <si>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</si>
  <si>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</si>
  <si>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</si>
  <si>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</si>
  <si>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</si>
  <si>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</si>
  <si>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</si>
  <si>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</si>
  <si>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</si>
  <si>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</si>
  <si>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</si>
  <si>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</si>
  <si>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</si>
  <si>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</si>
  <si>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</si>
  <si>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</si>
  <si>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</si>
  <si>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</si>
  <si>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</si>
  <si>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</si>
  <si>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</si>
  <si>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</si>
  <si>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</si>
  <si>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</si>
  <si>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</si>
  <si>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</si>
  <si>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</si>
  <si>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</si>
  <si>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</si>
  <si>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</si>
  <si>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</si>
  <si>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</si>
  <si>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</si>
  <si>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</si>
  <si>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</si>
  <si>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</si>
  <si>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</si>
  <si>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</si>
  <si>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</si>
  <si>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</si>
  <si>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</si>
  <si>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</si>
  <si>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</si>
  <si>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</si>
  <si>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</si>
  <si>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</si>
  <si>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</si>
  <si>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</si>
  <si>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</si>
  <si>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</si>
  <si>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</si>
  <si>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</si>
  <si>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</si>
  <si>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</si>
  <si>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</si>
  <si>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</si>
  <si>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</si>
  <si>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</si>
  <si>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</si>
  <si>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</si>
  <si>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</si>
  <si>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</si>
  <si>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</si>
  <si>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</si>
  <si>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</si>
  <si>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</si>
  <si>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</si>
  <si>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</si>
  <si>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</si>
  <si>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</si>
  <si>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</si>
  <si>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</si>
  <si>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</si>
  <si>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</si>
  <si>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</si>
  <si>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</si>
  <si>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</si>
  <si>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</si>
  <si>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</si>
  <si>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</si>
  <si>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</si>
  <si>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</si>
  <si>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</si>
  <si>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</si>
  <si>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</si>
  <si>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</si>
  <si>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</si>
  <si>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</si>
  <si>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</si>
  <si>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</si>
  <si>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</si>
  <si>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</si>
  <si>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</si>
  <si>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</si>
  <si>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</si>
  <si>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</si>
  <si>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</si>
  <si>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</si>
  <si>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</si>
  <si>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</si>
  <si>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</si>
  <si>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</si>
  <si>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</si>
  <si>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</si>
  <si>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</si>
  <si>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</si>
  <si>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</si>
  <si>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</si>
  <si>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</si>
  <si>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</si>
  <si>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</si>
  <si>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</si>
  <si>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</si>
  <si>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</si>
  <si>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</si>
  <si>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</si>
  <si>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</si>
  <si>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</si>
  <si>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</si>
  <si>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</si>
  <si>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</si>
  <si>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</si>
  <si>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</si>
  <si>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</si>
  <si>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</si>
  <si>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</si>
  <si>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</si>
  <si>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</si>
  <si>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</si>
  <si>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</si>
  <si>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</si>
  <si>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</si>
  <si>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</si>
  <si>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</si>
  <si>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</si>
  <si>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</si>
  <si>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</si>
  <si>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</si>
  <si>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</si>
  <si>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</si>
  <si>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</si>
  <si>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</si>
  <si>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</si>
  <si>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</si>
  <si>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</si>
  <si>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</si>
  <si>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</si>
  <si>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</si>
  <si>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</si>
  <si>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</si>
  <si>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</si>
  <si>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</si>
  <si>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</si>
  <si>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</si>
  <si>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</si>
  <si>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</si>
  <si>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</si>
  <si>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</si>
  <si>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</si>
  <si>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</si>
  <si>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</si>
  <si>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</si>
  <si>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</si>
  <si>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</si>
  <si>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</si>
  <si>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</si>
  <si>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</si>
  <si>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</si>
  <si>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</si>
  <si>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</si>
  <si>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</si>
  <si>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</si>
  <si>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</si>
  <si>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</si>
  <si>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</si>
  <si>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</si>
  <si>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</si>
  <si>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</si>
  <si>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</si>
  <si>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</si>
  <si>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</si>
  <si>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</si>
  <si>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</si>
  <si>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</si>
  <si>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</si>
  <si>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</si>
  <si>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</si>
  <si>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</si>
  <si>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</si>
  <si>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</si>
  <si>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</si>
  <si>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</si>
  <si>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</si>
  <si>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</si>
  <si>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</si>
  <si>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</si>
  <si>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</si>
  <si>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</si>
  <si>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</si>
  <si>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</si>
  <si>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</si>
  <si>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</si>
  <si>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</si>
  <si>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</si>
  <si>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</si>
  <si>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</si>
  <si>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</si>
  <si>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</si>
  <si>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</si>
  <si>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</si>
  <si>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</si>
  <si>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</si>
  <si>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</si>
  <si>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</si>
  <si>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</si>
  <si>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</si>
  <si>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</si>
  <si>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</si>
  <si>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</si>
  <si>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</si>
  <si>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</si>
  <si>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</si>
  <si>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</si>
  <si>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</si>
  <si>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</si>
  <si>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</si>
  <si>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</si>
  <si>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</si>
  <si>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</si>
  <si>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</si>
  <si>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</si>
  <si>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</si>
  <si>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</si>
  <si>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</si>
  <si>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</si>
  <si>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</si>
  <si>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</si>
  <si>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</si>
  <si>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</si>
  <si>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</si>
  <si>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</si>
  <si>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</si>
  <si>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</si>
  <si>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</si>
  <si>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</si>
  <si>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</si>
  <si>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</si>
  <si>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</si>
  <si>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</si>
  <si>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</si>
  <si>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</si>
  <si>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</si>
  <si>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</si>
  <si>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</si>
  <si>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</si>
  <si>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</si>
  <si>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</si>
  <si>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</si>
  <si>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</si>
  <si>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</si>
  <si>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</si>
  <si>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</si>
  <si>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</si>
  <si>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</si>
  <si>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</si>
  <si>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</si>
  <si>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</si>
  <si>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</si>
  <si>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</si>
  <si>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</si>
  <si>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</si>
  <si>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</si>
  <si>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</si>
  <si>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</si>
  <si>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</si>
  <si>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</si>
  <si>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</si>
  <si>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</si>
  <si>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</si>
  <si>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</si>
  <si>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</si>
  <si>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</si>
  <si>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</si>
  <si>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</si>
  <si>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</si>
  <si>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</si>
  <si>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</si>
  <si>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</si>
  <si>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</si>
  <si>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</si>
  <si>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</si>
  <si>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</si>
  <si>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</si>
  <si>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</si>
  <si>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</si>
  <si>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</si>
  <si>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</si>
  <si>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</si>
  <si>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</si>
  <si>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</si>
  <si>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</si>
  <si>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</si>
  <si>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</si>
  <si>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</si>
  <si>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</si>
  <si>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</si>
  <si>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</si>
  <si>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</si>
  <si>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</si>
  <si>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</si>
  <si>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</si>
  <si>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</si>
  <si>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</si>
  <si>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</si>
  <si>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</si>
  <si>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</si>
  <si>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</si>
  <si>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</si>
  <si>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</si>
  <si>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</si>
  <si>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</si>
  <si>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</si>
  <si>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</si>
  <si>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</si>
  <si>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</si>
  <si>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</si>
  <si>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</si>
  <si>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</si>
  <si>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</si>
  <si>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</si>
  <si>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</si>
  <si>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</si>
  <si>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</si>
  <si>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</si>
  <si>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</si>
  <si>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</si>
  <si>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</si>
  <si>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</si>
  <si>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</si>
  <si>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</si>
  <si>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</si>
  <si>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</si>
  <si>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</si>
  <si>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</si>
  <si>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</si>
  <si>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</si>
  <si>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</si>
  <si>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</si>
  <si>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</si>
  <si>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</si>
  <si>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</si>
  <si>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</si>
  <si>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</si>
  <si>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</si>
  <si>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</si>
  <si>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</si>
  <si>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</si>
  <si>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</si>
  <si>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</si>
  <si>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</si>
  <si>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</si>
  <si>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</si>
  <si>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</si>
  <si>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</si>
  <si>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</si>
  <si>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</si>
  <si>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</si>
  <si>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</si>
  <si>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</si>
  <si>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</si>
  <si>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</si>
  <si>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</si>
  <si>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</si>
  <si>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</si>
  <si>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</si>
  <si>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</si>
  <si>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</si>
  <si>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</si>
  <si>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</si>
  <si>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</si>
  <si>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</si>
  <si>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</si>
  <si>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</si>
  <si>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</si>
  <si>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</si>
  <si>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</si>
  <si>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</si>
  <si>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</si>
  <si>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</si>
  <si>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</si>
  <si>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</si>
  <si>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</si>
  <si>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</si>
  <si>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</si>
  <si>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</si>
  <si>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</si>
  <si>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</si>
  <si>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</si>
  <si>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</si>
  <si>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</si>
  <si>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</si>
  <si>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</si>
  <si>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</si>
  <si>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</si>
  <si>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</si>
  <si>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</si>
  <si>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</si>
  <si>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</si>
  <si>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</si>
  <si>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</si>
  <si>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</si>
  <si>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</si>
  <si>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</si>
  <si>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</si>
  <si>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</si>
  <si>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</si>
  <si>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</si>
  <si>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</si>
  <si>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</si>
  <si>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</si>
  <si>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</si>
  <si>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</si>
  <si>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</si>
  <si>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</si>
  <si>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</si>
  <si>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</si>
  <si>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</si>
  <si>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</si>
  <si>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</si>
  <si>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</si>
  <si>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</si>
  <si>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</si>
  <si>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</si>
  <si>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</si>
  <si>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</si>
  <si>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</si>
  <si>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</si>
  <si>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</si>
  <si>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</si>
  <si>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</si>
  <si>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</si>
  <si>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</si>
  <si>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</si>
  <si>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</si>
  <si>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</si>
  <si>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</si>
  <si>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</si>
  <si>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</si>
  <si>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</si>
  <si>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</si>
  <si>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</si>
  <si>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</si>
  <si>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</si>
  <si>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</si>
  <si>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</si>
  <si>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</si>
  <si>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</si>
  <si>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</si>
  <si>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</si>
  <si>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</si>
  <si>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</si>
  <si>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</si>
  <si>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</si>
  <si>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</si>
  <si>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</si>
  <si>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</si>
  <si>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</si>
  <si>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</si>
  <si>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</si>
  <si>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</si>
  <si>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</si>
  <si>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</si>
  <si>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</si>
  <si>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</si>
  <si>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</si>
  <si>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</si>
  <si>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</si>
  <si>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</si>
  <si>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</si>
  <si>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</si>
  <si>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</si>
  <si>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</si>
  <si>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</si>
  <si>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</si>
  <si>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</si>
  <si>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</si>
  <si>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</si>
  <si>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</si>
  <si>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</si>
  <si>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</si>
  <si>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</si>
  <si>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</si>
  <si>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</si>
  <si>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</si>
  <si>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</si>
  <si>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</si>
  <si>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</si>
  <si>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</si>
  <si>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</si>
  <si>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</si>
  <si>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</si>
  <si>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</si>
  <si>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</si>
  <si>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</si>
  <si>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</si>
  <si>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</si>
  <si>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</si>
  <si>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</si>
  <si>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</si>
  <si>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</si>
  <si>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</si>
  <si>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</si>
  <si>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</si>
  <si>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</si>
  <si>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</si>
  <si>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</si>
  <si>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</si>
  <si>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</si>
  <si>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</si>
  <si>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</si>
  <si>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</si>
  <si>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</si>
  <si>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</si>
  <si>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</si>
  <si>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</si>
  <si>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</si>
  <si>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</si>
  <si>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</si>
  <si>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</si>
  <si>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</si>
  <si>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</si>
  <si>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</si>
  <si>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</si>
  <si>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</si>
  <si>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</si>
  <si>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</si>
  <si>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</si>
  <si>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</si>
  <si>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</si>
  <si>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</si>
  <si>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</si>
  <si>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</si>
  <si>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</si>
  <si>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</si>
  <si>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</si>
  <si>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</si>
  <si>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</si>
  <si>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</si>
  <si>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</si>
  <si>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</si>
  <si>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</si>
  <si>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</si>
  <si>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</si>
  <si>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</si>
  <si>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</si>
  <si>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</si>
  <si>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</si>
  <si>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</si>
  <si>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</si>
  <si>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</si>
  <si>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</si>
  <si>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</si>
  <si>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</si>
  <si>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</si>
  <si>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</si>
  <si>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</si>
  <si>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</si>
  <si>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</si>
  <si>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</si>
  <si>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</si>
  <si>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</si>
  <si>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</si>
  <si>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</si>
  <si>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</si>
  <si>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</si>
  <si>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</si>
  <si>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</si>
  <si>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</si>
  <si>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</si>
  <si>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</si>
  <si>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</si>
  <si>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</si>
  <si>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</si>
  <si>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</si>
  <si>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</si>
  <si>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</si>
  <si>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</si>
  <si>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</si>
  <si>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</si>
  <si>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</si>
  <si>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</si>
  <si>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</si>
  <si>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</si>
  <si>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</si>
  <si>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</si>
  <si>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</si>
  <si>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</si>
  <si>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</si>
  <si>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</si>
  <si>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</si>
  <si>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</si>
  <si>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</si>
  <si>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</si>
  <si>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</si>
  <si>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</si>
  <si>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</si>
  <si>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</si>
  <si>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</si>
  <si>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</si>
  <si>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</si>
  <si>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</si>
  <si>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</si>
  <si>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</si>
  <si>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</si>
  <si>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</si>
  <si>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</si>
  <si>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</si>
  <si>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</si>
  <si>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</si>
  <si>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</si>
  <si>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</si>
  <si>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</si>
  <si>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</si>
  <si>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</si>
  <si>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</si>
  <si>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</si>
  <si>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</si>
  <si>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</si>
  <si>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</si>
  <si>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</si>
  <si>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</si>
  <si>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</si>
  <si>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</si>
  <si>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</si>
  <si>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</si>
  <si>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</si>
  <si>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</si>
  <si>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</si>
  <si>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</si>
  <si>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</si>
  <si>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</si>
  <si>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</si>
  <si>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</si>
  <si>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</si>
  <si>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</si>
  <si>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</si>
  <si>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</si>
  <si>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</si>
  <si>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</si>
  <si>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</si>
  <si>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</si>
  <si>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</si>
  <si>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</si>
  <si>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</si>
  <si>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</si>
  <si>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</si>
  <si>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</si>
  <si>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</si>
  <si>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</si>
  <si>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</si>
  <si>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</si>
  <si>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</si>
  <si>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</si>
  <si>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</si>
  <si>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</si>
  <si>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</si>
  <si>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</si>
  <si>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</si>
  <si>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</si>
  <si>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</si>
  <si>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</si>
  <si>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</si>
  <si>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</si>
  <si>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</si>
  <si>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</si>
  <si>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</si>
  <si>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</si>
  <si>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</si>
  <si>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</si>
  <si>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</si>
  <si>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</si>
  <si>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</si>
  <si>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</si>
  <si>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</si>
  <si>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</si>
  <si>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</si>
  <si>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</si>
  <si>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</si>
  <si>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</si>
  <si>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</si>
  <si>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</si>
  <si>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</si>
  <si>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</si>
  <si>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</si>
  <si>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</si>
  <si>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</si>
  <si>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</si>
  <si>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</si>
  <si>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</si>
  <si>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</si>
  <si>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</si>
  <si>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</si>
  <si>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</si>
  <si>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</si>
  <si>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</si>
  <si>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</si>
  <si>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</si>
  <si>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</si>
  <si>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</si>
  <si>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</si>
  <si>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</si>
  <si>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</si>
  <si>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</si>
  <si>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</si>
  <si>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</si>
  <si>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</si>
  <si>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</si>
  <si>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</si>
  <si>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</si>
  <si>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</si>
  <si>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</si>
  <si>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</si>
  <si>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</si>
  <si>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</si>
  <si>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</si>
  <si>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</si>
  <si>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</si>
  <si>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</si>
  <si>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</si>
  <si>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</si>
  <si>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</si>
  <si>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</si>
  <si>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</si>
  <si>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</si>
  <si>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</si>
  <si>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</si>
  <si>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</si>
  <si>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</si>
  <si>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</si>
  <si>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</si>
  <si>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</si>
  <si>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</si>
  <si>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</si>
  <si>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</si>
  <si>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</si>
  <si>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</si>
  <si>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</si>
  <si>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</si>
  <si>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</si>
  <si>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</si>
  <si>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</si>
  <si>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</si>
  <si>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</si>
  <si>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</si>
  <si>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</si>
  <si>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</si>
  <si>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</si>
  <si>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</si>
  <si>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</si>
  <si>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</si>
  <si>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</si>
  <si>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</si>
  <si>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</si>
  <si>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</si>
  <si>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</si>
  <si>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</si>
  <si>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</si>
  <si>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</si>
  <si>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</si>
  <si>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</si>
  <si>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</si>
  <si>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</si>
  <si>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</si>
  <si>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</si>
  <si>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</si>
  <si>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</si>
  <si>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</si>
  <si>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</si>
  <si>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</si>
  <si>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</si>
  <si>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</si>
  <si>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</si>
  <si>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</si>
  <si>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</si>
  <si>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</si>
  <si>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</si>
  <si>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</si>
  <si>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</si>
  <si>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</si>
  <si>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</si>
  <si>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</si>
  <si>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</si>
  <si>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</si>
  <si>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</si>
  <si>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</si>
  <si>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</si>
  <si>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</si>
  <si>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</si>
  <si>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</si>
  <si>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</si>
  <si>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</si>
  <si>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</si>
  <si>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</si>
  <si>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</si>
  <si>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</si>
  <si>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</si>
  <si>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</si>
  <si>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</si>
  <si>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</si>
  <si>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</si>
  <si>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</si>
  <si>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</si>
  <si>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</si>
  <si>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</si>
  <si>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</si>
  <si>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</si>
  <si>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</si>
  <si>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</si>
  <si>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</si>
  <si>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</si>
  <si>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</si>
  <si>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</si>
  <si>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</si>
  <si>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</si>
  <si>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</si>
  <si>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</si>
  <si>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</si>
  <si>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</si>
  <si>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</si>
  <si>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</si>
  <si>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</si>
  <si>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</si>
  <si>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</si>
  <si>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</si>
  <si>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</si>
  <si>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</si>
  <si>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</si>
  <si>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</si>
  <si>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</si>
  <si>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</si>
  <si>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</si>
  <si>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</si>
  <si>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</si>
  <si>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</si>
  <si>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</si>
  <si>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</si>
  <si>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</si>
  <si>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</si>
  <si>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</si>
  <si>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</si>
  <si>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</si>
  <si>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</si>
  <si>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</si>
  <si>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</si>
  <si>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</si>
  <si>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</si>
  <si>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</si>
  <si>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</si>
  <si>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</si>
  <si>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</si>
  <si>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</si>
  <si>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</si>
  <si>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</si>
  <si>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</si>
  <si>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</si>
  <si>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</si>
  <si>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</si>
  <si>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</si>
  <si>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</si>
  <si>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</si>
  <si>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</si>
  <si>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</si>
  <si>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</si>
  <si>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</si>
  <si>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</si>
  <si>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</si>
  <si>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</si>
  <si>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</si>
  <si>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</si>
  <si>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</si>
  <si>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</si>
  <si>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</si>
  <si>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</si>
  <si>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</si>
  <si>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</si>
  <si>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</si>
  <si>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</si>
  <si>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</si>
  <si>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</si>
  <si>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</si>
  <si>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</si>
  <si>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</si>
  <si>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</si>
  <si>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</si>
  <si>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</si>
  <si>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</si>
  <si>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</si>
  <si>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</si>
  <si>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</si>
  <si>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</si>
  <si>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</si>
  <si>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</si>
  <si>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</si>
  <si>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</si>
  <si>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</si>
  <si>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</si>
  <si>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</si>
  <si>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</si>
  <si>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</si>
  <si>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</si>
  <si>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</si>
  <si>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</si>
  <si>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</si>
  <si>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</si>
  <si>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</si>
  <si>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</si>
  <si>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</si>
  <si>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</si>
  <si>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</si>
  <si>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</si>
  <si>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</si>
  <si>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</si>
  <si>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</si>
  <si>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</si>
  <si>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</si>
  <si>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</si>
  <si>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</si>
  <si>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</si>
  <si>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</si>
  <si>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</si>
  <si>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</si>
  <si>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</si>
  <si>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</si>
  <si>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</si>
  <si>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</si>
  <si>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</si>
  <si>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</si>
  <si>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</si>
  <si>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</si>
  <si>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</si>
  <si>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</si>
  <si>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</si>
  <si>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</si>
  <si>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</si>
  <si>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</si>
  <si>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</si>
  <si>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</si>
  <si>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</si>
  <si>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</si>
  <si>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</si>
  <si>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</si>
  <si>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</si>
  <si>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</si>
  <si>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</si>
  <si>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</si>
  <si>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</si>
  <si>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</si>
  <si>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</si>
  <si>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</si>
  <si>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</si>
  <si>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</si>
  <si>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</si>
  <si>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</si>
  <si>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</si>
  <si>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</si>
  <si>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</si>
  <si>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</si>
  <si>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</si>
  <si>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</si>
  <si>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</si>
  <si>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</si>
  <si>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</si>
  <si>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</si>
  <si>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</si>
  <si>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</si>
  <si>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</si>
  <si>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</si>
  <si>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</si>
  <si>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</si>
  <si>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</si>
  <si>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</si>
  <si>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</si>
  <si>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</si>
  <si>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</si>
  <si>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</si>
  <si>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</si>
  <si>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</si>
  <si>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</si>
  <si>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</si>
  <si>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</si>
  <si>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</si>
  <si>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</si>
  <si>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</si>
  <si>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</si>
  <si>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</si>
  <si>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</si>
  <si>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</si>
  <si>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</si>
  <si>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</si>
  <si>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</si>
  <si>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</si>
  <si>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</si>
  <si>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</si>
  <si>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</si>
  <si>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</si>
  <si>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</si>
  <si>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</si>
  <si>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</si>
  <si>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</si>
  <si>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</si>
  <si>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</si>
  <si>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</si>
  <si>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</si>
  <si>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</si>
  <si>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</si>
  <si>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</si>
  <si>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</si>
  <si>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</si>
  <si>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</si>
  <si>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</si>
  <si>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</si>
  <si>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</si>
  <si>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</si>
  <si>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</si>
  <si>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</si>
  <si>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</si>
  <si>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</si>
  <si>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</si>
  <si>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</si>
  <si>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</si>
  <si>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</si>
  <si>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</si>
  <si>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</si>
  <si>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</si>
  <si>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</si>
  <si>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</si>
  <si>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</si>
  <si>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</si>
  <si>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</si>
  <si>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</si>
  <si>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</si>
  <si>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</si>
  <si>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</si>
  <si>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</si>
  <si>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</si>
  <si>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</si>
  <si>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</si>
  <si>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</si>
  <si>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</si>
  <si>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</si>
  <si>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</si>
  <si>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</si>
  <si>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</si>
  <si>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</si>
  <si>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</si>
  <si>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</si>
  <si>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</si>
  <si>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</si>
  <si>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</si>
  <si>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</si>
  <si>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</si>
  <si>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</si>
  <si>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</si>
  <si>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</si>
  <si>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</si>
  <si>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</si>
  <si>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</si>
  <si>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</si>
  <si>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</si>
  <si>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</si>
  <si>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</si>
  <si>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</si>
  <si>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</si>
  <si>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</si>
  <si>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</si>
  <si>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</si>
  <si>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</si>
  <si>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</si>
  <si>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</si>
  <si>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</si>
  <si>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</si>
  <si>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</si>
  <si>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</si>
  <si>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</si>
  <si>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</si>
  <si>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</si>
  <si>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</si>
  <si>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</si>
  <si>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</si>
  <si>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</si>
  <si>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</si>
  <si>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</si>
  <si>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</si>
  <si>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</si>
  <si>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</si>
  <si>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</si>
  <si>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</si>
  <si>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</si>
  <si>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</si>
  <si>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</si>
  <si>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</si>
  <si>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</si>
  <si>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</si>
  <si>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</si>
  <si>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</si>
  <si>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</si>
  <si>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</si>
  <si>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</si>
  <si>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</si>
  <si>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</si>
  <si>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</si>
  <si>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</si>
  <si>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</si>
  <si>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</si>
  <si>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</si>
  <si>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</si>
  <si>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</si>
  <si>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</si>
  <si>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</si>
  <si>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</si>
  <si>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</si>
  <si>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</si>
  <si>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</si>
  <si>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</si>
  <si>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</si>
  <si>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</si>
  <si>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</si>
  <si>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</si>
  <si>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</si>
  <si>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</si>
  <si>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</si>
  <si>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</si>
  <si>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</si>
  <si>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</si>
  <si>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</si>
  <si>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</si>
  <si>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</si>
  <si>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</si>
  <si>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</si>
  <si>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</si>
  <si>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</si>
  <si>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</si>
  <si>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</si>
  <si>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</si>
  <si>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</si>
  <si>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</si>
  <si>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</si>
  <si>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</si>
  <si>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</si>
  <si>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</si>
  <si>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</si>
  <si>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</si>
  <si>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</si>
  <si>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</si>
  <si>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</si>
  <si>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</si>
  <si>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</si>
  <si>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</si>
  <si>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</si>
  <si>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</si>
  <si>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</si>
  <si>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</si>
  <si>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</si>
  <si>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</si>
  <si>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</si>
  <si>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</si>
  <si>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</si>
  <si>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</si>
  <si>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</si>
  <si>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</si>
  <si>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</si>
  <si>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</si>
  <si>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</si>
  <si>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</si>
  <si>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</si>
  <si>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</si>
  <si>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</si>
  <si>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</si>
  <si>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</si>
  <si>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</si>
  <si>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</si>
  <si>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</si>
  <si>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</si>
  <si>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</si>
  <si>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</si>
  <si>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</si>
  <si>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</si>
  <si>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</si>
  <si>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</si>
  <si>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</si>
  <si>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</si>
  <si>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</si>
  <si>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</si>
  <si>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</si>
  <si>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</si>
  <si>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</si>
  <si>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</si>
  <si>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</si>
  <si>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</si>
  <si>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</si>
  <si>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</si>
  <si>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</si>
  <si>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</si>
  <si>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</si>
  <si>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</si>
  <si>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</si>
  <si>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</si>
  <si>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</si>
  <si>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</si>
  <si>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</si>
  <si>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</si>
  <si>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</si>
  <si>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</si>
  <si>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</si>
  <si>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</si>
  <si>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</si>
  <si>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</si>
  <si>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</si>
  <si>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</si>
  <si>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</si>
  <si>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</si>
  <si>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</si>
  <si>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</si>
  <si>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</si>
  <si>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</si>
  <si>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</si>
  <si>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</si>
  <si>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</si>
  <si>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</si>
  <si>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</si>
  <si>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</si>
  <si>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</si>
  <si>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</si>
  <si>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</si>
  <si>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</si>
  <si>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</si>
  <si>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</si>
  <si>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</si>
  <si>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</si>
  <si>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</si>
  <si>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</si>
  <si>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</si>
  <si>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</si>
  <si>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</si>
  <si>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</si>
  <si>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</si>
  <si>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</si>
  <si>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</si>
  <si>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</si>
  <si>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</si>
  <si>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</si>
  <si>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</si>
  <si>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</si>
  <si>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</si>
  <si>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</si>
  <si>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</si>
  <si>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</si>
  <si>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</si>
  <si>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</si>
  <si>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</si>
  <si>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</si>
  <si>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</si>
  <si>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</si>
  <si>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</si>
  <si>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</si>
  <si>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</si>
  <si>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</si>
  <si>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</si>
  <si>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</si>
  <si>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</si>
  <si>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</si>
  <si>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</si>
  <si>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</si>
  <si>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</si>
  <si>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</si>
  <si>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</si>
  <si>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</si>
  <si>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</si>
  <si>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</si>
  <si>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</si>
  <si>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</si>
  <si>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</si>
  <si>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</si>
  <si>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</si>
  <si>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</si>
  <si>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</si>
  <si>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</si>
  <si>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</si>
  <si>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</si>
  <si>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</si>
  <si>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</si>
  <si>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</si>
  <si>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</si>
  <si>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</si>
  <si>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</si>
  <si>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</si>
  <si>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</si>
  <si>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</si>
  <si>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</si>
  <si>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</si>
  <si>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</si>
  <si>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</si>
  <si>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</si>
  <si>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</si>
  <si>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</si>
  <si>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</si>
  <si>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</si>
  <si>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</si>
  <si>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</si>
  <si>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</si>
  <si>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</si>
  <si>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</si>
  <si>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</si>
  <si>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</si>
  <si>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</si>
  <si>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</si>
  <si>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</si>
  <si>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</si>
  <si>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</si>
  <si>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</si>
  <si>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</si>
  <si>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</si>
  <si>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</si>
  <si>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</si>
  <si>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</si>
  <si>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</si>
  <si>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</si>
  <si>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</si>
  <si>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</si>
  <si>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</si>
  <si>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</si>
  <si>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</si>
  <si>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</si>
  <si>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</si>
  <si>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</si>
  <si>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</si>
  <si>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</si>
  <si>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</si>
  <si>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</si>
  <si>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</si>
  <si>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</si>
  <si>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</si>
  <si>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</si>
  <si>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</si>
  <si>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</si>
  <si>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</si>
  <si>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</si>
  <si>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</si>
  <si>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</si>
  <si>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</si>
  <si>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</si>
  <si>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</si>
  <si>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</si>
  <si>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</si>
  <si>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</si>
  <si>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</si>
  <si>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</si>
  <si>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</si>
  <si>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</si>
  <si>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</si>
  <si>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</si>
  <si>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</si>
  <si>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</si>
  <si>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</si>
  <si>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</si>
  <si>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</si>
  <si>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</si>
  <si>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</si>
  <si>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</si>
  <si>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</si>
  <si>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</si>
  <si>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</si>
  <si>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</si>
  <si>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</si>
  <si>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</si>
  <si>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</si>
  <si>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</si>
  <si>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</si>
  <si>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</si>
  <si>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</si>
  <si>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</si>
  <si>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</si>
  <si>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</si>
  <si>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</si>
  <si>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</si>
  <si>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</si>
  <si>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</si>
  <si>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</si>
  <si>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</si>
  <si>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</si>
  <si>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</si>
  <si>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</si>
  <si>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</si>
  <si>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</si>
  <si>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</si>
  <si>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</si>
  <si>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</si>
  <si>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</si>
  <si>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</si>
  <si>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</si>
  <si>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</si>
  <si>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</si>
  <si>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</si>
  <si>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</si>
  <si>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</si>
  <si>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</si>
  <si>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</si>
  <si>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</si>
  <si>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</si>
  <si>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</si>
  <si>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</si>
  <si>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</si>
  <si>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</si>
  <si>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</si>
  <si>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</si>
  <si>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</si>
  <si>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</si>
  <si>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</si>
  <si>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</si>
  <si>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</si>
  <si>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</si>
  <si>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</si>
  <si>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</si>
  <si>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</si>
  <si>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</si>
  <si>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</si>
  <si>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</si>
  <si>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</si>
  <si>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</si>
  <si>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</si>
  <si>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</si>
  <si>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</si>
  <si>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</si>
  <si>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</si>
  <si>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</si>
  <si>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</si>
  <si>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</si>
  <si>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</si>
  <si>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</si>
  <si>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</si>
  <si>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</si>
  <si>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</si>
  <si>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</si>
  <si>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</si>
  <si>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</si>
  <si>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</si>
  <si>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</si>
  <si>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</si>
  <si>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</si>
  <si>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</si>
  <si>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</si>
  <si>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</si>
  <si>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</si>
  <si>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</si>
  <si>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</si>
  <si>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</si>
  <si>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</si>
  <si>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</si>
  <si>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</si>
  <si>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</si>
  <si>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</si>
  <si>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</si>
  <si>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</si>
  <si>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</si>
  <si>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</si>
  <si>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</si>
  <si>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</si>
  <si>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</si>
  <si>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</si>
  <si>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</si>
  <si>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</si>
  <si>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</si>
  <si>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</si>
  <si>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</si>
  <si>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</si>
  <si>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</si>
  <si>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</si>
  <si>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</si>
  <si>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</si>
  <si>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</si>
  <si>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</si>
  <si>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</si>
  <si>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</si>
  <si>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</si>
  <si>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</si>
  <si>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</si>
  <si>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</si>
  <si>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</si>
  <si>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</si>
  <si>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</si>
  <si>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</si>
  <si>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</si>
  <si>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</si>
  <si>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</si>
  <si>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</si>
  <si>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</si>
  <si>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</si>
  <si>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</si>
  <si>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</si>
  <si>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</si>
  <si>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</si>
  <si>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</si>
  <si>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</si>
  <si>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</si>
  <si>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</si>
  <si>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</si>
  <si>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</si>
  <si>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</si>
  <si>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</si>
  <si>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</si>
  <si>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</si>
  <si>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</si>
  <si>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</si>
  <si>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</si>
  <si>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</si>
  <si>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</si>
  <si>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</si>
  <si>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</si>
  <si>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</si>
  <si>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</si>
  <si>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</si>
  <si>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</si>
  <si>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</si>
  <si>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</si>
  <si>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</si>
  <si>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</si>
  <si>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</si>
  <si>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</si>
  <si>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</si>
  <si>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</si>
  <si>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</si>
  <si>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</si>
  <si>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</si>
  <si>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</si>
  <si>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</si>
  <si>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</si>
  <si>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</si>
  <si>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</si>
  <si>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</si>
  <si>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</si>
  <si>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</si>
  <si>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</si>
  <si>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</si>
  <si>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</si>
  <si>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</si>
  <si>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</si>
  <si>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</si>
  <si>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</si>
  <si>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</si>
  <si>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</si>
  <si>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</si>
  <si>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</si>
  <si>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</si>
  <si>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</si>
  <si>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</si>
  <si>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</si>
  <si>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</si>
  <si>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</si>
  <si>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</si>
  <si>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</si>
  <si>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</si>
  <si>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</si>
  <si>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</si>
  <si>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</si>
  <si>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</si>
  <si>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</si>
  <si>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</si>
  <si>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</si>
  <si>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</si>
  <si>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</si>
  <si>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</si>
  <si>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</si>
  <si>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</si>
  <si>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</si>
  <si>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</si>
  <si>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</si>
  <si>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</si>
  <si>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</si>
  <si>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</si>
  <si>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</si>
  <si>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</si>
  <si>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</si>
  <si>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</si>
  <si>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</si>
  <si>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</si>
  <si>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</si>
  <si>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</si>
  <si>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</si>
  <si>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</si>
  <si>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</si>
  <si>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</si>
  <si>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</si>
  <si>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</si>
  <si>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</si>
  <si>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</si>
  <si>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</si>
  <si>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</si>
  <si>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</si>
  <si>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</si>
  <si>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</si>
  <si>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</si>
  <si>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</si>
  <si>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</si>
  <si>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</si>
  <si>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</si>
  <si>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</si>
  <si>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</si>
  <si>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</si>
  <si>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</si>
  <si>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</si>
  <si>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</si>
  <si>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</si>
  <si>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</si>
  <si>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</si>
  <si>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</si>
  <si>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</si>
  <si>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</si>
  <si>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</si>
  <si>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</si>
  <si>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</si>
  <si>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</si>
  <si>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</si>
  <si>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</si>
  <si>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</si>
  <si>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</si>
  <si>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</si>
  <si>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</si>
  <si>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</si>
  <si>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</si>
  <si>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</si>
  <si>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</si>
  <si>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</si>
  <si>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</si>
  <si>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</si>
  <si>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</si>
  <si>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</si>
  <si>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</si>
  <si>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</si>
  <si>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</si>
  <si>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</si>
  <si>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</si>
  <si>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</si>
  <si>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</si>
  <si>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</si>
  <si>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</si>
  <si>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</si>
  <si>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</si>
  <si>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</si>
  <si>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</si>
  <si>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</si>
  <si>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</si>
  <si>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</si>
  <si>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</si>
  <si>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</si>
  <si>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</si>
  <si>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</si>
  <si>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</si>
  <si>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</si>
  <si>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</si>
  <si>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</si>
  <si>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</si>
  <si>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</si>
  <si>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</si>
  <si>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</si>
  <si>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</si>
  <si>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</si>
  <si>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</si>
  <si>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</si>
  <si>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</si>
  <si>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</si>
  <si>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</si>
  <si>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</si>
  <si>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</si>
  <si>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</si>
  <si>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</si>
  <si>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</si>
  <si>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</si>
  <si>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</si>
  <si>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</si>
  <si>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</si>
  <si>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</si>
  <si>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</si>
  <si>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</si>
  <si>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</si>
  <si>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</si>
  <si>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</si>
  <si>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</si>
  <si>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</si>
  <si>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</si>
  <si>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</si>
  <si>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</si>
  <si>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</si>
  <si>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</si>
  <si>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</si>
  <si>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</si>
  <si>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</si>
  <si>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</si>
  <si>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</si>
  <si>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</si>
  <si>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</si>
  <si>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</si>
  <si>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</si>
  <si>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</si>
  <si>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</si>
  <si>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</si>
  <si>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</si>
  <si>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</si>
  <si>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</si>
  <si>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</si>
  <si>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</si>
  <si>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</si>
  <si>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</si>
  <si>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</si>
  <si>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</si>
  <si>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</si>
  <si>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</si>
  <si>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</si>
  <si>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</si>
  <si>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</si>
  <si>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</si>
  <si>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</si>
  <si>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</si>
  <si>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</si>
  <si>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</si>
  <si>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</si>
  <si>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</si>
  <si>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</si>
  <si>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</si>
  <si>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</si>
  <si>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</si>
  <si>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</si>
  <si>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</si>
  <si>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</si>
  <si>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</si>
  <si>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</si>
  <si>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</si>
  <si>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</si>
  <si>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</si>
  <si>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</si>
  <si>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</si>
  <si>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</si>
  <si>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</si>
  <si>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</si>
  <si>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</si>
  <si>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</si>
  <si>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</si>
  <si>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</si>
  <si>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</si>
  <si>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</si>
  <si>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</si>
  <si>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</si>
  <si>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</si>
  <si>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</si>
  <si>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</si>
  <si>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</si>
  <si>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</si>
  <si>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</si>
  <si>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</si>
  <si>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</si>
  <si>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</si>
  <si>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</si>
  <si>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</si>
  <si>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</si>
  <si>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</si>
  <si>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</si>
  <si>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</si>
  <si>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</si>
  <si>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</si>
  <si>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</si>
  <si>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</si>
  <si>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</si>
  <si>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</si>
  <si>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</si>
  <si>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</si>
  <si>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</si>
  <si>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</si>
  <si>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</si>
  <si>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</si>
  <si>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</si>
  <si>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</si>
  <si>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</si>
  <si>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</si>
  <si>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</si>
  <si>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</si>
  <si>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</si>
  <si>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</si>
  <si>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</si>
  <si>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</si>
  <si>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</si>
  <si>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</si>
  <si>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</si>
  <si>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</si>
  <si>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</si>
  <si>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</si>
  <si>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</si>
  <si>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</si>
  <si>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</si>
  <si>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</si>
  <si>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</si>
  <si>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</si>
  <si>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</si>
  <si>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</si>
  <si>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</si>
  <si>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</si>
  <si>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</si>
  <si>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</si>
  <si>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</si>
  <si>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</si>
  <si>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</si>
  <si>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</si>
  <si>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</si>
  <si>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</si>
  <si>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</si>
  <si>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</si>
  <si>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</si>
  <si>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</si>
  <si>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</si>
  <si>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</si>
  <si>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</si>
  <si>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</si>
  <si>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</si>
  <si>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</si>
  <si>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</si>
  <si>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</si>
  <si>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</si>
  <si>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</si>
  <si>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</si>
  <si>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</si>
  <si>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</si>
  <si>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</si>
  <si>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</si>
  <si>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</si>
  <si>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</si>
  <si>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</si>
  <si>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</si>
  <si>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</si>
  <si>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</si>
  <si>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</si>
  <si>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</si>
  <si>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</si>
  <si>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</si>
  <si>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</si>
  <si>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</si>
  <si>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</si>
  <si>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</si>
  <si>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</si>
  <si>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</si>
  <si>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</si>
  <si>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</si>
  <si>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</si>
  <si>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</si>
  <si>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</si>
  <si>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</si>
  <si>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</si>
  <si>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</si>
  <si>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</si>
  <si>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</si>
  <si>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</si>
  <si>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</si>
  <si>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</si>
  <si>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</si>
  <si>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</si>
  <si>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</si>
  <si>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</si>
  <si>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</si>
  <si>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</si>
  <si>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</si>
  <si>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</si>
  <si>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</si>
  <si>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</si>
  <si>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</si>
  <si>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</si>
  <si>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</si>
  <si>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</si>
  <si>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</si>
  <si>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</si>
  <si>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</si>
  <si>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</si>
  <si>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</si>
  <si>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</si>
  <si>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</si>
  <si>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</si>
  <si>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</si>
  <si>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</si>
  <si>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</si>
  <si>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</si>
  <si>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</si>
  <si>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</si>
  <si>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</si>
  <si>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</si>
  <si>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</si>
  <si>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</si>
  <si>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</si>
  <si>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</si>
  <si>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</si>
  <si>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</si>
  <si>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</si>
  <si>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</si>
  <si>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</si>
  <si>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</si>
  <si>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</si>
  <si>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</si>
  <si>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</si>
  <si>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</si>
  <si>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</si>
  <si>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</si>
  <si>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</si>
  <si>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</si>
  <si>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</si>
  <si>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</si>
  <si>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</si>
  <si>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</si>
  <si>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</si>
  <si>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</si>
  <si>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</si>
  <si>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</si>
  <si>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</si>
  <si>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</si>
  <si>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</si>
  <si>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</si>
  <si>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</si>
  <si>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</si>
  <si>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</si>
  <si>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</si>
  <si>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</si>
  <si>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</si>
  <si>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</si>
  <si>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</si>
  <si>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</si>
  <si>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</si>
  <si>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</si>
  <si>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</si>
  <si>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</si>
  <si>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</si>
  <si>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</si>
  <si>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</si>
  <si>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</si>
  <si>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</si>
  <si>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</si>
  <si>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</si>
  <si>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</si>
  <si>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</si>
  <si>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</si>
  <si>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</si>
  <si>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</si>
  <si>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</si>
  <si>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</si>
  <si>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</si>
  <si>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</si>
  <si>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</si>
  <si>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</si>
  <si>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</si>
  <si>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</si>
  <si>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</si>
  <si>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</si>
  <si>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</si>
  <si>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</si>
  <si>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</si>
  <si>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</si>
  <si>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</si>
  <si>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</si>
  <si>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</si>
  <si>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</si>
  <si>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</si>
  <si>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</si>
  <si>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</si>
  <si>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</si>
  <si>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</si>
  <si>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</si>
  <si>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</si>
  <si>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</si>
  <si>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</si>
  <si>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</si>
  <si>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</si>
  <si>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</si>
  <si>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</si>
  <si>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</si>
  <si>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</si>
  <si>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</si>
  <si>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</si>
  <si>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</si>
  <si>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</si>
  <si>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</si>
  <si>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</si>
  <si>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</si>
  <si>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</si>
  <si>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</si>
  <si>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</si>
  <si>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</si>
  <si>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</si>
  <si>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</si>
  <si>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</si>
  <si>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</si>
  <si>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</si>
  <si>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</si>
  <si>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</si>
  <si>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</si>
  <si>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</si>
  <si>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</si>
  <si>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</si>
  <si>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</si>
  <si>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</si>
  <si>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</si>
  <si>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</si>
  <si>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</si>
  <si>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</si>
  <si>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</si>
  <si>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</si>
  <si>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</si>
  <si>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</si>
  <si>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</si>
  <si>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</si>
  <si>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</si>
  <si>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</si>
  <si>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</si>
  <si>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</si>
  <si>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</si>
  <si>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</si>
  <si>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</si>
  <si>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</si>
  <si>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</si>
  <si>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</si>
  <si>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</si>
  <si>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</si>
  <si>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</si>
  <si>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</si>
  <si>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</si>
  <si>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</si>
  <si>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</si>
  <si>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</si>
  <si>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</si>
  <si>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</si>
  <si>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</si>
  <si>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</si>
  <si>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</si>
  <si>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</si>
  <si>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</si>
  <si>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</si>
  <si>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</si>
  <si>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</si>
  <si>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</si>
  <si>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</si>
  <si>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</si>
  <si>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</si>
  <si>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</si>
  <si>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</si>
  <si>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</si>
  <si>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</si>
  <si>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</si>
  <si>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</si>
  <si>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</si>
  <si>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</si>
  <si>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</si>
  <si>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</si>
  <si>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</si>
  <si>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</si>
  <si>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</si>
  <si>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</si>
  <si>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</si>
  <si>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</si>
  <si>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</si>
  <si>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</si>
  <si>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</si>
  <si>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</si>
  <si>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</si>
  <si>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</si>
  <si>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</si>
  <si>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</si>
  <si>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</si>
  <si>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</si>
  <si>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</si>
  <si>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</si>
  <si>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</si>
  <si>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</si>
  <si>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</si>
  <si>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</si>
  <si>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</si>
  <si>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</si>
  <si>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</si>
  <si>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</si>
  <si>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</si>
  <si>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</si>
  <si>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</si>
  <si>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</si>
  <si>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</si>
  <si>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</si>
  <si>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</si>
  <si>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</si>
  <si>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</si>
  <si>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</si>
  <si>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</si>
  <si>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</si>
  <si>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</si>
  <si>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</si>
  <si>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</si>
  <si>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</si>
  <si>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</si>
  <si>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</si>
  <si>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</si>
  <si>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</si>
  <si>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</si>
  <si>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</si>
  <si>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</si>
  <si>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</si>
  <si>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</si>
  <si>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</si>
  <si>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</si>
  <si>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</si>
  <si>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</si>
  <si>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</si>
  <si>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</si>
  <si>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</si>
  <si>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</si>
  <si>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</si>
  <si>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</si>
  <si>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</si>
  <si>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</si>
  <si>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</si>
  <si>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</si>
  <si>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</si>
  <si>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</si>
  <si>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</si>
  <si>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</si>
  <si>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</si>
  <si>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</si>
  <si>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</si>
  <si>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</si>
  <si>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</si>
  <si>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</si>
  <si>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</si>
  <si>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</si>
  <si>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</si>
  <si>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</si>
  <si>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</si>
  <si>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</si>
  <si>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</si>
  <si>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</si>
  <si>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</si>
  <si>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</si>
  <si>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</si>
  <si>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</si>
  <si>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</si>
  <si>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</si>
  <si>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</si>
  <si>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</si>
  <si>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</si>
  <si>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</si>
  <si>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</si>
  <si>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</si>
  <si>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</si>
  <si>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</si>
  <si>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</si>
  <si>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</si>
  <si>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</si>
  <si>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</si>
  <si>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</si>
  <si>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</si>
  <si>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</si>
  <si>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</si>
  <si>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</si>
  <si>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</si>
  <si>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</si>
  <si>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</si>
  <si>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</si>
  <si>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</si>
  <si>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</si>
  <si>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</si>
  <si>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</si>
  <si>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</si>
  <si>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</si>
  <si>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</si>
  <si>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</si>
  <si>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</si>
  <si>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</si>
  <si>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</si>
  <si>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</si>
  <si>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</si>
  <si>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</si>
  <si>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</si>
  <si>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</si>
  <si>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</si>
  <si>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</si>
  <si>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</si>
  <si>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</si>
  <si>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</si>
  <si>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</si>
  <si>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</si>
  <si>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</si>
  <si>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</si>
  <si>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</si>
  <si>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</si>
  <si>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</si>
  <si>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</si>
  <si>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</si>
  <si>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</si>
  <si>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</si>
  <si>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</si>
  <si>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</si>
  <si>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</si>
  <si>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</si>
  <si>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</si>
  <si>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</si>
  <si>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</si>
  <si>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</si>
  <si>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</si>
  <si>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</si>
  <si>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</si>
  <si>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</si>
  <si>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</si>
  <si>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</si>
  <si>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</si>
  <si>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</si>
  <si>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</si>
  <si>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</si>
  <si>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</si>
  <si>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</si>
  <si>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</si>
  <si>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</si>
  <si>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</si>
  <si>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</si>
  <si>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</si>
  <si>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</si>
  <si>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</si>
  <si>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</si>
  <si>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</si>
  <si>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</si>
  <si>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</si>
  <si>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</si>
  <si>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</si>
  <si>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</si>
  <si>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</si>
  <si>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</si>
  <si>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</si>
  <si>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</si>
  <si>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</si>
  <si>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</si>
  <si>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</si>
  <si>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</si>
  <si>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</si>
  <si>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</si>
  <si>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</si>
  <si>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</si>
  <si>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</si>
  <si>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</si>
  <si>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</si>
  <si>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</si>
  <si>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</si>
  <si>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</si>
  <si>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</si>
  <si>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</si>
  <si>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</si>
  <si>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</si>
  <si>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</si>
  <si>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</si>
  <si>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</si>
  <si>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</si>
  <si>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</si>
  <si>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</si>
  <si>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</si>
  <si>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</si>
  <si>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</si>
  <si>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</si>
  <si>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</si>
  <si>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</si>
  <si>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</si>
  <si>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</si>
  <si>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</si>
  <si>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</si>
  <si>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</si>
  <si>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</si>
  <si>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</si>
  <si>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</si>
  <si>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</si>
  <si>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</si>
  <si>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</si>
  <si>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</si>
  <si>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</si>
  <si>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</si>
  <si>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</si>
  <si>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</si>
  <si>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</si>
  <si>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</si>
  <si>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</si>
  <si>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</si>
  <si>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</si>
  <si>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</si>
  <si>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</si>
  <si>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</si>
  <si>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</si>
  <si>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</si>
  <si>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</si>
  <si>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</si>
  <si>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</si>
  <si>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</si>
  <si>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</si>
  <si>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</si>
  <si>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</si>
  <si>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</si>
  <si>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</si>
  <si>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</si>
  <si>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</si>
  <si>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</si>
  <si>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</si>
  <si>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</si>
  <si>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</si>
  <si>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</si>
  <si>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</si>
  <si>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</si>
  <si>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</si>
  <si>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</si>
  <si>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</si>
  <si>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</si>
  <si>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</si>
  <si>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</si>
  <si>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</si>
  <si>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</si>
  <si>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</si>
  <si>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</si>
  <si>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</si>
  <si>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</si>
  <si>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</si>
  <si>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</si>
  <si>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</si>
  <si>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</si>
  <si>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</si>
  <si>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</si>
  <si>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</si>
  <si>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</si>
  <si>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</si>
  <si>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</si>
  <si>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</si>
  <si>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</si>
  <si>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</si>
  <si>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</si>
  <si>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</si>
  <si>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</si>
  <si>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</si>
  <si>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</si>
  <si>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</si>
  <si>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</si>
  <si>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</si>
  <si>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</si>
  <si>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</si>
  <si>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</si>
  <si>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</si>
  <si>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</si>
  <si>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</si>
  <si>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</si>
  <si>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</si>
  <si>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</si>
  <si>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</si>
  <si>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</si>
  <si>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</si>
  <si>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</si>
  <si>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</si>
  <si>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</si>
  <si>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</si>
  <si>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</si>
  <si>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</si>
  <si>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</si>
  <si>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</si>
  <si>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</si>
  <si>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</si>
  <si>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</si>
  <si>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</si>
  <si>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</si>
  <si>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</si>
  <si>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</si>
  <si>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</si>
  <si>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</si>
  <si>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</si>
  <si>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</si>
  <si>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</si>
  <si>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</si>
  <si>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</si>
  <si>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</si>
  <si>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</si>
  <si>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</si>
  <si>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</si>
  <si>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</si>
  <si>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</si>
  <si>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</si>
  <si>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</si>
  <si>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</si>
  <si>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</si>
  <si>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</si>
  <si>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</si>
  <si>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</si>
  <si>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</si>
  <si>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</si>
  <si>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</si>
  <si>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</si>
  <si>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</si>
  <si>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</si>
  <si>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</si>
  <si>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</si>
  <si>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</si>
  <si>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</si>
  <si>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</si>
  <si>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</si>
  <si>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</si>
  <si>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</si>
  <si>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</si>
  <si>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</si>
  <si>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</si>
  <si>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</si>
  <si>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</si>
  <si>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</si>
  <si>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</si>
  <si>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</si>
  <si>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</si>
  <si>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</si>
  <si>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</si>
  <si>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</si>
  <si>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</si>
  <si>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</si>
  <si>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</si>
  <si>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</si>
  <si>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</si>
  <si>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</si>
  <si>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</si>
  <si>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</si>
  <si>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</si>
  <si>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</si>
  <si>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</si>
  <si>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</si>
  <si>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</si>
  <si>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</si>
  <si>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</si>
  <si>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</si>
  <si>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</si>
  <si>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</si>
  <si>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</si>
  <si>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</si>
  <si>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</si>
  <si>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</si>
  <si>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</si>
  <si>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</si>
  <si>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</si>
  <si>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</si>
  <si>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</si>
  <si>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</si>
  <si>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</si>
  <si>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</si>
  <si>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</si>
  <si>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</si>
  <si>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</si>
  <si>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</si>
  <si>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</si>
  <si>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</si>
  <si>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</si>
  <si>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</si>
  <si>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</si>
  <si>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</si>
  <si>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</si>
  <si>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</si>
  <si>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</si>
  <si>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</si>
  <si>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</si>
  <si>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</si>
  <si>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</si>
  <si>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</si>
  <si>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</si>
  <si>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</si>
  <si>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</si>
  <si>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</si>
  <si>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</si>
  <si>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</si>
  <si>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</si>
  <si>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</si>
  <si>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</si>
  <si>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</si>
  <si>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</si>
  <si>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</si>
  <si>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</si>
  <si>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</si>
  <si>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</si>
  <si>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</si>
  <si>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</si>
  <si>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</si>
  <si>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</si>
  <si>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</si>
  <si>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</si>
  <si>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</si>
  <si>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</si>
  <si>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</si>
  <si>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</si>
  <si>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</si>
  <si>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</si>
  <si>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</si>
  <si>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</si>
  <si>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</si>
  <si>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</si>
  <si>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</si>
  <si>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</si>
  <si>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</si>
  <si>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</si>
  <si>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</si>
  <si>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</si>
  <si>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</si>
  <si>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</si>
  <si>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</si>
  <si>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</si>
  <si>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</si>
  <si>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</si>
  <si>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</si>
  <si>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</si>
  <si>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</si>
  <si>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</si>
  <si>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</si>
  <si>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</si>
  <si>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</si>
  <si>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</si>
  <si>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</si>
  <si>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</si>
  <si>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</si>
  <si>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</si>
  <si>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</si>
  <si>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</si>
  <si>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</si>
  <si>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</si>
  <si>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</si>
  <si>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</si>
  <si>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</si>
  <si>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</si>
  <si>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</si>
  <si>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</si>
  <si>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</si>
  <si>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</si>
  <si>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</si>
  <si>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</si>
  <si>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</si>
  <si>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</si>
  <si>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</si>
  <si>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</si>
  <si>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</si>
  <si>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</si>
  <si>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</si>
  <si>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</si>
  <si>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</si>
  <si>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</si>
  <si>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</si>
  <si>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</si>
  <si>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</si>
  <si>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</si>
  <si>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</si>
  <si>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</si>
  <si>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</si>
  <si>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</si>
  <si>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</si>
  <si>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</si>
  <si>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</si>
  <si>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</si>
  <si>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</si>
  <si>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</si>
  <si>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</si>
  <si>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</si>
  <si>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</si>
  <si>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</si>
  <si>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</si>
  <si>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</si>
  <si>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</si>
  <si>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</si>
  <si>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</si>
  <si>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</si>
  <si>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</si>
  <si>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</si>
  <si>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</si>
  <si>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</si>
  <si>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</si>
  <si>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</si>
  <si>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</si>
  <si>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</si>
  <si>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</si>
  <si>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</si>
  <si>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</si>
  <si>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</si>
  <si>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</si>
  <si>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</si>
  <si>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</si>
  <si>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</si>
  <si>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</si>
  <si>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</si>
  <si>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</si>
  <si>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</si>
  <si>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</si>
  <si>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</si>
  <si>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</si>
  <si>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</si>
  <si>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</si>
  <si>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</si>
  <si>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</si>
  <si>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</si>
  <si>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</si>
  <si>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</si>
  <si>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</si>
  <si>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</si>
  <si>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</si>
  <si>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</si>
  <si>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</si>
  <si>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</si>
  <si>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</si>
  <si>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</si>
  <si>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</si>
  <si>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</si>
  <si>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</si>
  <si>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</si>
  <si>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</si>
  <si>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</si>
  <si>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</si>
  <si>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</si>
  <si>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</si>
  <si>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</si>
  <si>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</si>
  <si>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</si>
  <si>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</si>
  <si>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</si>
  <si>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</si>
  <si>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</si>
  <si>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</si>
  <si>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</si>
  <si>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</si>
  <si>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</si>
  <si>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</si>
  <si>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</si>
  <si>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</si>
  <si>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</si>
  <si>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</si>
  <si>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</si>
  <si>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</si>
  <si>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</si>
  <si>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</si>
  <si>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</si>
  <si>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</si>
  <si>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</si>
  <si>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</si>
  <si>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</si>
  <si>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</si>
  <si>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</si>
  <si>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</si>
  <si>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</si>
  <si>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</si>
  <si>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</si>
  <si>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</si>
  <si>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</si>
  <si>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</si>
  <si>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</si>
  <si>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</si>
  <si>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</si>
  <si>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</si>
  <si>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</si>
  <si>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</si>
  <si>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</si>
  <si>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</si>
  <si>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</si>
  <si>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</si>
  <si>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</si>
  <si>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</si>
  <si>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</si>
  <si>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</si>
  <si>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</si>
  <si>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</si>
  <si>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</si>
  <si>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</si>
  <si>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</si>
  <si>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</si>
  <si>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</si>
  <si>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</si>
  <si>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</si>
  <si>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</si>
  <si>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</si>
  <si>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</si>
  <si>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</si>
  <si>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</si>
  <si>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</si>
  <si>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</si>
  <si>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</si>
  <si>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</si>
  <si>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</si>
  <si>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</si>
  <si>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</si>
  <si>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</si>
  <si>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</si>
  <si>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</si>
  <si>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</si>
  <si>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</si>
  <si>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</si>
  <si>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</si>
  <si>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</si>
  <si>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</si>
  <si>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</si>
  <si>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</si>
  <si>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</si>
  <si>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</si>
  <si>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</si>
  <si>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</si>
  <si>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</si>
  <si>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</si>
  <si>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</si>
  <si>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</si>
  <si>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</si>
  <si>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</si>
  <si>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</si>
  <si>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</si>
  <si>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</si>
  <si>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</si>
  <si>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</si>
  <si>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</si>
  <si>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</si>
  <si>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</si>
  <si>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</si>
  <si>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</si>
  <si>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</si>
  <si>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</si>
  <si>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</si>
  <si>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</si>
  <si>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</si>
  <si>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</si>
  <si>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</si>
  <si>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</si>
  <si>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</si>
  <si>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</si>
  <si>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</si>
  <si>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</si>
  <si>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</si>
  <si>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</si>
  <si>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</si>
  <si>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</si>
  <si>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</si>
  <si>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</si>
  <si>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</si>
  <si>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</si>
  <si>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</si>
  <si>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</si>
  <si>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</si>
  <si>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</si>
  <si>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</si>
  <si>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</si>
  <si>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</si>
  <si>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</si>
  <si>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</si>
  <si>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</si>
  <si>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</si>
  <si>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</si>
  <si>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</si>
  <si>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</si>
  <si>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</si>
  <si>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</si>
  <si>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</si>
  <si>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</si>
  <si>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</si>
  <si>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</si>
  <si>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</si>
  <si>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</si>
  <si>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</si>
  <si>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</si>
  <si>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</si>
  <si>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</si>
  <si>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</si>
  <si>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</si>
  <si>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</si>
  <si>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</si>
  <si>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</si>
  <si>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</si>
  <si>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</si>
  <si>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</si>
  <si>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</si>
  <si>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</si>
  <si>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</si>
  <si>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</si>
  <si>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</si>
  <si>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</si>
  <si>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</si>
  <si>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</si>
  <si>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</si>
  <si>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</si>
  <si>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</si>
  <si>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</si>
  <si>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</si>
  <si>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</si>
  <si>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</si>
  <si>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</si>
  <si>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</si>
  <si>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</si>
  <si>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</si>
  <si>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</si>
  <si>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</si>
  <si>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</si>
  <si>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</si>
  <si>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</si>
  <si>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</si>
  <si>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</si>
  <si>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</si>
  <si>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</si>
  <si>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</si>
  <si>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</si>
  <si>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</si>
  <si>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</si>
  <si>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</si>
  <si>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</si>
  <si>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</si>
  <si>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</si>
  <si>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</si>
  <si>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</si>
  <si>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</si>
  <si>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</si>
  <si>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</si>
  <si>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</si>
  <si>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</si>
  <si>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</si>
  <si>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</si>
  <si>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</si>
  <si>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</si>
  <si>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</si>
  <si>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</si>
  <si>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</si>
  <si>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</si>
  <si>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</si>
  <si>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</si>
  <si>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</si>
  <si>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</si>
  <si>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</si>
  <si>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</si>
  <si>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</si>
  <si>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</si>
  <si>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</si>
  <si>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</si>
  <si>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</si>
  <si>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</si>
  <si>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</si>
  <si>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</si>
  <si>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</si>
  <si>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</si>
  <si>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</si>
  <si>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</si>
  <si>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</si>
  <si>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</si>
  <si>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</si>
  <si>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</si>
  <si>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</si>
  <si>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</si>
  <si>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</si>
  <si>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</si>
  <si>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</si>
  <si>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</si>
  <si>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</si>
  <si>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</si>
  <si>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</si>
  <si>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</si>
  <si>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</si>
  <si>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</si>
  <si>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</si>
  <si>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</si>
  <si>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</si>
  <si>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</si>
  <si>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</si>
  <si>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</si>
  <si>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</si>
  <si>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</si>
  <si>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</si>
  <si>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</si>
  <si>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</si>
  <si>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</si>
  <si>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</si>
  <si>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</si>
  <si>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</si>
  <si>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</si>
  <si>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</si>
  <si>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</si>
  <si>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</si>
  <si>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</si>
  <si>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</si>
  <si>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</si>
  <si>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</si>
  <si>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</si>
  <si>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</si>
  <si>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</si>
  <si>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</si>
  <si>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</si>
  <si>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</si>
  <si>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</si>
  <si>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</si>
  <si>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</si>
  <si>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</si>
  <si>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</si>
  <si>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</si>
  <si>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</si>
  <si>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</si>
  <si>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</si>
  <si>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</si>
  <si>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</si>
  <si>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</si>
  <si>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</si>
  <si>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</si>
  <si>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</si>
  <si>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</si>
  <si>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</si>
  <si>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</si>
  <si>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</si>
  <si>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</si>
  <si>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</si>
  <si>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</si>
  <si>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</si>
  <si>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</si>
  <si>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</si>
  <si>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</si>
  <si>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</si>
  <si>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</si>
  <si>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</si>
  <si>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</si>
  <si>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</si>
  <si>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</si>
  <si>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</si>
  <si>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</si>
  <si>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</si>
  <si>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</si>
  <si>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</si>
  <si>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</si>
  <si>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</si>
  <si>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</si>
  <si>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</si>
  <si>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</si>
  <si>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</si>
  <si>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</si>
  <si>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</si>
  <si>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</si>
  <si>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</si>
  <si>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</si>
  <si>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</si>
  <si>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</si>
  <si>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</si>
  <si>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</si>
  <si>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</si>
  <si>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</si>
  <si>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</si>
  <si>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</si>
  <si>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</si>
  <si>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</si>
  <si>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</si>
  <si>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</si>
  <si>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</si>
  <si>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</si>
  <si>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</si>
  <si>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</si>
  <si>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</si>
  <si>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</si>
  <si>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</si>
  <si>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</si>
  <si>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</si>
  <si>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</si>
  <si>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</si>
  <si>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</si>
  <si>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</si>
  <si>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</si>
  <si>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</si>
  <si>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</si>
  <si>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</si>
  <si>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</si>
  <si>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</si>
  <si>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</si>
  <si>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</si>
  <si>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</si>
  <si>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</si>
  <si>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</si>
  <si>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</si>
  <si>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</si>
  <si>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</si>
  <si>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</si>
  <si>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</si>
  <si>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</si>
  <si>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</si>
  <si>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</si>
  <si>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</si>
  <si>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</si>
  <si>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</si>
  <si>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</si>
  <si>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</si>
  <si>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</si>
  <si>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</si>
  <si>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</si>
  <si>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</si>
  <si>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</si>
  <si>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</si>
  <si>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</si>
  <si>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</si>
  <si>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</si>
  <si>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</si>
  <si>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</si>
  <si>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</si>
  <si>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</si>
  <si>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</si>
  <si>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</si>
  <si>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</si>
  <si>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</si>
  <si>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</si>
  <si>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</si>
  <si>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</si>
  <si>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</si>
  <si>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</si>
  <si>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</si>
  <si>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</si>
  <si>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</si>
  <si>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</si>
  <si>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</si>
  <si>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</si>
  <si>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</si>
  <si>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</si>
  <si>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</si>
  <si>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</si>
  <si>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</si>
  <si>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</si>
  <si>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</si>
  <si>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</si>
  <si>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</si>
  <si>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</si>
  <si>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</si>
  <si>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</si>
  <si>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</si>
  <si>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</si>
  <si>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</si>
  <si>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</si>
  <si>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</si>
  <si>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</si>
  <si>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</si>
  <si>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</si>
  <si>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</si>
  <si>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</si>
  <si>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</si>
  <si>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</si>
  <si>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</si>
  <si>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</si>
  <si>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</si>
  <si>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</si>
  <si>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</si>
  <si>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</si>
  <si>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</si>
  <si>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</si>
  <si>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</si>
  <si>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</si>
  <si>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</si>
  <si>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</si>
  <si>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</si>
  <si>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</si>
  <si>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</si>
  <si>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</si>
  <si>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</si>
  <si>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</si>
  <si>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</si>
  <si>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</si>
  <si>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</si>
  <si>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</si>
  <si>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</si>
  <si>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</si>
  <si>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</si>
  <si>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</si>
  <si>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</si>
  <si>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</si>
  <si>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</si>
  <si>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</si>
  <si>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</si>
  <si>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</si>
  <si>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</si>
  <si>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</si>
  <si>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</si>
  <si>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</si>
  <si>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</si>
  <si>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</si>
  <si>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</si>
  <si>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</si>
  <si>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</si>
  <si>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</si>
  <si>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</si>
  <si>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</si>
  <si>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</si>
  <si>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</si>
  <si>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</si>
  <si>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</si>
  <si>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</si>
  <si>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</si>
  <si>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</si>
  <si>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</si>
  <si>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</si>
  <si>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</si>
  <si>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</si>
  <si>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</si>
  <si>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</si>
  <si>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</si>
  <si>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</si>
  <si>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</si>
  <si>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</si>
  <si>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</si>
  <si>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</si>
  <si>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</si>
  <si>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</si>
  <si>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</si>
  <si>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</si>
  <si>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</si>
  <si>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</si>
  <si>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</si>
  <si>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</si>
  <si>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</si>
  <si>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</si>
  <si>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</si>
  <si>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</si>
  <si>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</si>
  <si>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</si>
  <si>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</si>
  <si>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</si>
  <si>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</si>
  <si>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</si>
  <si>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</si>
  <si>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</si>
  <si>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</si>
  <si>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</si>
  <si>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</si>
  <si>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</si>
  <si>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</si>
  <si>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</si>
  <si>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</si>
  <si>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</si>
  <si>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</si>
  <si>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</si>
  <si>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</si>
  <si>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</si>
  <si>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</si>
  <si>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</si>
  <si>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</si>
  <si>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</si>
  <si>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</si>
  <si>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</si>
  <si>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</si>
  <si>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</si>
  <si>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</si>
  <si>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</si>
  <si>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</si>
  <si>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</si>
  <si>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</si>
  <si>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</si>
  <si>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</si>
  <si>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</si>
  <si>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</si>
  <si>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</si>
  <si>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</si>
  <si>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</si>
  <si>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</si>
  <si>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</si>
  <si>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</si>
  <si>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</si>
  <si>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</si>
  <si>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</si>
  <si>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</si>
  <si>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</si>
  <si>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</si>
  <si>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</si>
  <si>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</si>
  <si>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</si>
  <si>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</si>
  <si>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</si>
  <si>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</si>
  <si>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</si>
  <si>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</si>
  <si>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</si>
  <si>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</si>
  <si>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</si>
  <si>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</si>
  <si>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</si>
  <si>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</si>
  <si>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</si>
  <si>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</si>
  <si>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</si>
  <si>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</si>
  <si>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</si>
  <si>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</si>
  <si>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</si>
  <si>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</si>
  <si>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</si>
  <si>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</si>
  <si>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</si>
  <si>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</si>
  <si>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</si>
  <si>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</si>
  <si>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</si>
  <si>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</si>
  <si>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</si>
  <si>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</si>
  <si>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</si>
  <si>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</si>
  <si>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</si>
  <si>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</si>
  <si>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</si>
  <si>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</si>
  <si>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</si>
  <si>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</si>
  <si>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</si>
  <si>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</si>
  <si>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</si>
  <si>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</si>
  <si>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</si>
  <si>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</si>
  <si>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</si>
  <si>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</si>
  <si>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</si>
  <si>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</si>
  <si>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</si>
  <si>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</si>
  <si>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</si>
  <si>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</si>
  <si>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</si>
  <si>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</si>
  <si>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</si>
  <si>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</si>
  <si>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</si>
  <si>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</si>
  <si>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</si>
  <si>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</si>
  <si>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</si>
  <si>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</si>
  <si>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</si>
  <si>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</si>
  <si>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</si>
  <si>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</si>
  <si>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</si>
  <si>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</si>
  <si>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</si>
  <si>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</si>
  <si>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</si>
  <si>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</si>
  <si>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</si>
  <si>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</si>
  <si>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</si>
  <si>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</si>
  <si>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</si>
  <si>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</si>
  <si>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</si>
  <si>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</si>
  <si>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</si>
  <si>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</si>
  <si>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</si>
  <si>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</si>
  <si>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</si>
  <si>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</si>
  <si>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</si>
  <si>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</si>
  <si>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</si>
  <si>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</si>
  <si>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</si>
  <si>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</si>
  <si>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</si>
  <si>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</si>
  <si>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</si>
  <si>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</si>
  <si>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</si>
  <si>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</si>
  <si>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</si>
  <si>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</si>
  <si>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</si>
  <si>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</si>
  <si>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</si>
  <si>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</si>
  <si>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</si>
  <si>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</si>
  <si>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</si>
  <si>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</si>
  <si>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</si>
  <si>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</si>
  <si>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</si>
  <si>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</si>
  <si>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</si>
  <si>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</si>
  <si>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</si>
  <si>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</si>
  <si>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</si>
  <si>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</si>
  <si>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</si>
  <si>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</si>
  <si>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</si>
  <si>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</si>
  <si>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</si>
  <si>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</si>
  <si>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</si>
  <si>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</si>
  <si>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</si>
  <si>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</si>
  <si>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</si>
  <si>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</si>
  <si>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</si>
  <si>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</si>
  <si>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</si>
  <si>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</si>
  <si>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</si>
  <si>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</si>
  <si>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</si>
  <si>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</si>
  <si>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</si>
  <si>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</si>
  <si>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</si>
  <si>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</si>
  <si>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</si>
  <si>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</si>
  <si>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</si>
  <si>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</si>
  <si>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</si>
  <si>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</si>
  <si>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</si>
  <si>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</si>
  <si>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</si>
  <si>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</si>
  <si>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</si>
  <si>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</si>
  <si>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</si>
  <si>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</si>
  <si>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</si>
  <si>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</si>
  <si>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</si>
  <si>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</si>
  <si>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</si>
  <si>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</si>
  <si>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</si>
  <si>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</si>
  <si>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</si>
  <si>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</si>
  <si>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</si>
  <si>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</si>
  <si>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</si>
  <si>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</si>
  <si>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</si>
  <si>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</si>
  <si>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</si>
  <si>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</si>
  <si>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</si>
  <si>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</si>
  <si>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</si>
  <si>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</si>
  <si>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</si>
  <si>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</si>
  <si>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</si>
  <si>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</si>
  <si>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</si>
  <si>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</si>
  <si>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</si>
  <si>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</si>
  <si>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</si>
  <si>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</si>
  <si>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</si>
  <si>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</si>
  <si>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</si>
  <si>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</si>
  <si>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</si>
  <si>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</si>
  <si>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</si>
  <si>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</si>
  <si>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</si>
  <si>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</si>
  <si>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</si>
  <si>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</si>
  <si>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</si>
  <si>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</si>
  <si>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</si>
  <si>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</si>
  <si>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</si>
  <si>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</si>
  <si>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</si>
  <si>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</si>
  <si>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</si>
  <si>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</si>
  <si>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</si>
  <si>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</si>
  <si>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</si>
  <si>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</si>
  <si>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</si>
  <si>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</si>
  <si>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</si>
  <si>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</si>
  <si>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</si>
  <si>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</si>
  <si>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</si>
  <si>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</si>
  <si>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</si>
  <si>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</si>
  <si>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</si>
  <si>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</si>
  <si>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</si>
  <si>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</si>
  <si>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</si>
  <si>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</si>
  <si>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</si>
  <si>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</si>
  <si>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</si>
  <si>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</si>
  <si>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</si>
  <si>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</si>
  <si>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</si>
  <si>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</si>
  <si>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</si>
  <si>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</si>
  <si>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</si>
  <si>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</si>
  <si>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</si>
  <si>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</si>
  <si>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</si>
  <si>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</si>
  <si>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</si>
  <si>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</si>
  <si>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</si>
  <si>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</si>
  <si>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</si>
  <si>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</si>
  <si>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</si>
  <si>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</si>
  <si>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</si>
  <si>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</si>
  <si>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</si>
  <si>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</si>
  <si>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</si>
  <si>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</si>
  <si>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</si>
  <si>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</si>
  <si>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</si>
  <si>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</si>
  <si>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</si>
  <si>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</si>
  <si>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</si>
  <si>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</si>
  <si>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</si>
  <si>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</si>
  <si>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</si>
  <si>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</si>
  <si>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</si>
  <si>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</si>
  <si>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</si>
  <si>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</si>
  <si>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</si>
  <si>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</si>
  <si>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</si>
  <si>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</si>
  <si>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</si>
  <si>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</si>
  <si>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</si>
  <si>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</si>
  <si>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</si>
  <si>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</si>
  <si>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</si>
  <si>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</si>
  <si>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</si>
  <si>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</si>
  <si>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</si>
  <si>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</si>
  <si>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</si>
  <si>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</si>
  <si>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</si>
  <si>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</si>
  <si>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</si>
  <si>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</si>
  <si>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</si>
  <si>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</si>
  <si>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</si>
  <si>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</si>
  <si>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</si>
  <si>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</si>
  <si>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</si>
  <si>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</si>
  <si>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</si>
  <si>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</si>
  <si>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</si>
  <si>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</si>
  <si>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</si>
  <si>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</si>
  <si>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</si>
  <si>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</si>
  <si>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</si>
  <si>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</si>
  <si>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</si>
  <si>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</si>
  <si>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</si>
  <si>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</si>
  <si>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</si>
  <si>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</si>
  <si>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</si>
  <si>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</si>
  <si>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</si>
  <si>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</si>
  <si>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</si>
  <si>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</si>
  <si>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</si>
  <si>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</si>
  <si>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</si>
  <si>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</si>
  <si>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</si>
  <si>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</si>
  <si>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</si>
  <si>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</si>
  <si>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</si>
  <si>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</si>
  <si>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</si>
  <si>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</si>
  <si>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</si>
  <si>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</si>
  <si>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</si>
  <si>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</si>
  <si>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</si>
  <si>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</si>
  <si>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</si>
  <si>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</si>
  <si>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</si>
  <si>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</si>
  <si>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</si>
  <si>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</si>
  <si>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</si>
  <si>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</si>
  <si>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</si>
  <si>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</si>
  <si>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</si>
  <si>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</si>
  <si>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</si>
  <si>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</si>
  <si>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</si>
  <si>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</si>
  <si>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</si>
  <si>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</si>
  <si>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</si>
  <si>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</si>
  <si>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</si>
  <si>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</si>
  <si>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</si>
  <si>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</si>
  <si>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</si>
  <si>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</si>
  <si>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</si>
  <si>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</si>
  <si>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</si>
  <si>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</si>
  <si>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</si>
  <si>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</si>
  <si>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</si>
  <si>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</si>
  <si>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</si>
  <si>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</si>
  <si>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</si>
  <si>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</si>
  <si>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</si>
  <si>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</si>
  <si>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</si>
  <si>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</si>
  <si>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</si>
  <si>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</si>
  <si>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</si>
  <si>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</si>
  <si>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</si>
  <si>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</si>
  <si>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</si>
  <si>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</si>
  <si>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</si>
  <si>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</si>
  <si>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</si>
  <si>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</si>
  <si>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</si>
  <si>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</si>
  <si>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</si>
  <si>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</si>
  <si>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</si>
  <si>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</si>
  <si>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</si>
  <si>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</si>
  <si>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</si>
  <si>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</si>
  <si>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</si>
  <si>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</si>
  <si>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</si>
  <si>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</si>
  <si>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</si>
  <si>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</si>
  <si>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</si>
  <si>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</si>
  <si>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</si>
  <si>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</si>
  <si>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</si>
  <si>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</si>
  <si>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</si>
  <si>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</si>
  <si>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</si>
  <si>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</si>
  <si>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</si>
  <si>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</si>
  <si>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</si>
  <si>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</si>
  <si>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</si>
  <si>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</si>
  <si>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</si>
  <si>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</si>
  <si>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</si>
  <si>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</si>
  <si>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</si>
  <si>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</si>
  <si>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</si>
  <si>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</si>
  <si>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</si>
  <si>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</si>
  <si>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</si>
  <si>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</si>
  <si>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</si>
  <si>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</si>
  <si>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</si>
  <si>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</si>
  <si>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</si>
  <si>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</si>
  <si>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</si>
  <si>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</si>
  <si>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</si>
  <si>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</si>
  <si>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</si>
  <si>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</si>
  <si>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</si>
  <si>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</si>
  <si>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</si>
  <si>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</si>
  <si>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</si>
  <si>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</si>
  <si>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</si>
  <si>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</si>
  <si>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</si>
  <si>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</si>
  <si>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</si>
  <si>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</si>
  <si>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</si>
  <si>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</si>
  <si>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</si>
  <si>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</si>
  <si>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</si>
  <si>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</si>
  <si>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</si>
  <si>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</si>
  <si>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</si>
  <si>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</si>
  <si>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</si>
  <si>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</si>
  <si>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</si>
  <si>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</si>
  <si>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</si>
  <si>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</si>
  <si>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</si>
  <si>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</si>
  <si>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</si>
  <si>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</si>
  <si>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</si>
  <si>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</si>
  <si>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</si>
  <si>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</si>
  <si>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</si>
  <si>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</si>
  <si>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</si>
  <si>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</si>
  <si>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</si>
  <si>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</si>
  <si>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</si>
  <si>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</si>
  <si>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</si>
  <si>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</si>
  <si>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</si>
  <si>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</si>
  <si>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</si>
  <si>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</si>
  <si>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</si>
  <si>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</si>
  <si>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</si>
  <si>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</si>
  <si>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</si>
  <si>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</si>
  <si>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</si>
  <si>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</si>
  <si>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</si>
  <si>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</si>
  <si>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</si>
  <si>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</si>
  <si>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</si>
  <si>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</si>
  <si>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</si>
  <si>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</si>
  <si>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</si>
  <si>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</si>
  <si>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</si>
  <si>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</si>
  <si>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</si>
  <si>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</si>
  <si>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</si>
  <si>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</si>
  <si>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</si>
  <si>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</si>
  <si>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</si>
  <si>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</si>
  <si>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</si>
  <si>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</si>
  <si>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</si>
  <si>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</si>
  <si>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</si>
  <si>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</si>
  <si>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</si>
  <si>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</si>
  <si>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</si>
  <si>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</si>
  <si>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</si>
  <si>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</si>
  <si>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</si>
  <si>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</si>
  <si>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</si>
  <si>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</si>
  <si>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</si>
  <si>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</si>
  <si>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</si>
  <si>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</si>
  <si>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</si>
  <si>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</si>
  <si>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</si>
  <si>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</si>
  <si>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</si>
  <si>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</si>
  <si>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</si>
  <si>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</si>
  <si>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</si>
  <si>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</si>
  <si>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</si>
  <si>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</si>
  <si>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</si>
  <si>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</si>
  <si>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</si>
  <si>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</si>
  <si>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</si>
  <si>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</si>
  <si>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</si>
  <si>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</si>
  <si>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</si>
  <si>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</si>
  <si>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</si>
  <si>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</si>
  <si>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</si>
  <si>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</si>
  <si>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</si>
  <si>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</si>
  <si>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</si>
  <si>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</si>
  <si>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</si>
  <si>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</si>
  <si>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</si>
  <si>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</si>
  <si>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</si>
  <si>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</si>
  <si>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</si>
  <si>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</si>
  <si>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</si>
  <si>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</si>
  <si>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</si>
  <si>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</si>
  <si>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</si>
  <si>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</si>
  <si>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</si>
  <si>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</si>
  <si>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</si>
  <si>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</si>
  <si>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</si>
  <si>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</si>
  <si>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</si>
  <si>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</si>
  <si>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</si>
  <si>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</si>
  <si>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</si>
  <si>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</si>
  <si>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</si>
  <si>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</si>
  <si>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</si>
  <si>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</si>
  <si>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</si>
  <si>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</si>
  <si>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</si>
  <si>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</si>
  <si>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</si>
  <si>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</si>
  <si>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</si>
  <si>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</si>
  <si>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</si>
  <si>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</si>
  <si>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</si>
  <si>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</si>
  <si>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</si>
  <si>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</si>
  <si>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</si>
  <si>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</si>
  <si>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</si>
  <si>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</si>
  <si>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</si>
  <si>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</si>
  <si>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</si>
  <si>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</si>
  <si>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</si>
  <si>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</si>
  <si>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</si>
  <si>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</si>
  <si>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</si>
  <si>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</si>
  <si>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</si>
  <si>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</si>
  <si>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</si>
  <si>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</si>
  <si>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</si>
  <si>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</si>
  <si>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</si>
  <si>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</si>
  <si>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</si>
  <si>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</si>
  <si>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</si>
  <si>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</si>
  <si>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</si>
  <si>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</si>
  <si>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</si>
  <si>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</si>
  <si>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</si>
  <si>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</si>
  <si>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</si>
  <si>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</si>
  <si>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</si>
  <si>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</si>
  <si>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</si>
  <si>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</si>
  <si>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</si>
  <si>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</si>
  <si>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</si>
  <si>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</si>
  <si>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</si>
  <si>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</si>
  <si>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</si>
  <si>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</si>
  <si>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</si>
  <si>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</si>
  <si>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</si>
  <si>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</si>
  <si>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</si>
  <si>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</si>
  <si>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</si>
  <si>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</si>
  <si>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</si>
  <si>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</si>
  <si>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</si>
  <si>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</si>
  <si>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</si>
  <si>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</si>
  <si>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</si>
  <si>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</si>
  <si>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</si>
  <si>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</si>
  <si>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</si>
  <si>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</si>
  <si>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</si>
  <si>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</si>
  <si>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</si>
  <si>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</si>
  <si>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</si>
  <si>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</si>
  <si>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</si>
  <si>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</si>
  <si>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</si>
  <si>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</si>
  <si>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</si>
  <si>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</si>
  <si>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</si>
  <si>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</si>
  <si>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</si>
  <si>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</si>
  <si>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</si>
  <si>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</si>
  <si>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</si>
  <si>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</si>
  <si>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</si>
  <si>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</si>
  <si>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</si>
  <si>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</si>
  <si>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</si>
  <si>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</si>
  <si>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</si>
  <si>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</si>
  <si>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</si>
  <si>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</si>
  <si>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</si>
  <si>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</si>
  <si>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</si>
  <si>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</si>
  <si>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</si>
  <si>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</si>
  <si>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</si>
  <si>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</si>
  <si>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</si>
  <si>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</si>
  <si>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</si>
  <si>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</si>
  <si>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</si>
  <si>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</si>
  <si>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</si>
  <si>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</si>
  <si>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</si>
  <si>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</si>
  <si>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</si>
  <si>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</si>
  <si>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</si>
  <si>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</si>
  <si>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</si>
  <si>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</si>
  <si>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</si>
  <si>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</si>
  <si>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</si>
  <si>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</si>
  <si>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</si>
  <si>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</si>
  <si>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</si>
  <si>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</si>
  <si>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</si>
  <si>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</si>
  <si>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</si>
  <si>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</si>
  <si>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</si>
  <si>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</si>
  <si>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</si>
  <si>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</si>
  <si>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</si>
  <si>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</si>
  <si>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</si>
  <si>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</si>
  <si>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</si>
  <si>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</si>
  <si>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</si>
  <si>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</si>
  <si>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</si>
  <si>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</si>
  <si>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</si>
  <si>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</si>
  <si>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</si>
  <si>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</si>
  <si>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</si>
  <si>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</si>
  <si>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</si>
  <si>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</si>
  <si>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</si>
  <si>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</si>
  <si>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</si>
  <si>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</si>
  <si>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</si>
  <si>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</si>
  <si>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</si>
  <si>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</si>
  <si>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</si>
  <si>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</si>
  <si>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</si>
  <si>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</si>
  <si>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</si>
  <si>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</si>
  <si>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</si>
  <si>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</si>
  <si>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</si>
  <si>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</si>
  <si>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</si>
  <si>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</si>
  <si>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</si>
  <si>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</si>
  <si>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</si>
  <si>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</si>
  <si>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</si>
  <si>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</si>
  <si>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</si>
  <si>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</si>
  <si>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</si>
  <si>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</si>
  <si>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</si>
  <si>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</si>
  <si>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</si>
  <si>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</si>
  <si>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</si>
  <si>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</si>
  <si>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</si>
  <si>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</si>
  <si>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</si>
  <si>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</si>
  <si>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</si>
  <si>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</si>
  <si>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</si>
  <si>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</si>
  <si>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</si>
  <si>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</si>
  <si>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</si>
  <si>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</si>
  <si>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</si>
  <si>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</si>
  <si>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</si>
  <si>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</si>
  <si>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</si>
  <si>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</si>
  <si>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</si>
  <si>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</si>
  <si>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</si>
  <si>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</si>
  <si>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</si>
  <si>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</si>
  <si>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</si>
  <si>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</si>
  <si>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</si>
  <si>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</si>
  <si>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</si>
  <si>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</si>
  <si>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</si>
  <si>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</si>
  <si>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</si>
  <si>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</si>
  <si>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</si>
  <si>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</si>
  <si>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</si>
  <si>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</si>
  <si>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</si>
  <si>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</si>
  <si>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</si>
  <si>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</si>
  <si>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</si>
  <si>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</si>
  <si>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</si>
  <si>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</si>
  <si>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</si>
  <si>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</si>
  <si>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</si>
  <si>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</si>
  <si>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</si>
  <si>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</si>
  <si>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</si>
  <si>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</si>
  <si>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</si>
  <si>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</si>
  <si>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</si>
  <si>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</si>
  <si>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</si>
  <si>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</si>
  <si>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</si>
  <si>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</si>
  <si>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</si>
  <si>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</si>
  <si>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</si>
  <si>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</si>
  <si>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</si>
  <si>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</si>
  <si>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</si>
  <si>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</si>
  <si>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</si>
  <si>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</si>
  <si>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</si>
  <si>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</si>
  <si>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</si>
  <si>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</si>
  <si>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</si>
  <si>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</si>
  <si>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</si>
  <si>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</si>
  <si>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</si>
  <si>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</si>
  <si>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</si>
  <si>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</si>
  <si>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</si>
  <si>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</si>
  <si>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</si>
  <si>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</si>
  <si>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</si>
  <si>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</si>
  <si>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</si>
  <si>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</si>
  <si>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</si>
  <si>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</si>
  <si>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</si>
  <si>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</si>
  <si>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</si>
  <si>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</si>
  <si>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</si>
  <si>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</si>
  <si>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</si>
  <si>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</si>
  <si>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</si>
  <si>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</si>
  <si>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</si>
  <si>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</si>
  <si>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</si>
  <si>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</si>
  <si>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</si>
  <si>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</si>
  <si>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</si>
  <si>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</si>
  <si>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</si>
  <si>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</si>
  <si>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</si>
  <si>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</si>
  <si>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</si>
  <si>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</si>
  <si>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</si>
  <si>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</si>
  <si>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</si>
  <si>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</si>
  <si>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</si>
  <si>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</si>
  <si>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</si>
  <si>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</si>
  <si>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</si>
  <si>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</si>
  <si>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</si>
  <si>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</si>
  <si>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</si>
  <si>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</si>
  <si>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</si>
  <si>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</si>
  <si>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</si>
  <si>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</si>
  <si>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</si>
  <si>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</si>
  <si>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</si>
  <si>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</si>
  <si>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</si>
  <si>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</si>
  <si>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</si>
  <si>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</si>
  <si>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</si>
  <si>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</si>
  <si>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</si>
  <si>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</si>
  <si>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</si>
  <si>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</si>
  <si>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</si>
  <si>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</si>
  <si>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</si>
  <si>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</si>
  <si>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</si>
  <si>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</si>
  <si>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</si>
  <si>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</si>
  <si>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</si>
  <si>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</si>
  <si>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</si>
  <si>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</si>
  <si>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</si>
  <si>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</si>
  <si>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</si>
  <si>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</si>
  <si>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</si>
  <si>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</si>
  <si>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</si>
  <si>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</si>
  <si>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</si>
  <si>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</si>
  <si>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</si>
  <si>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</si>
  <si>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</si>
  <si>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</si>
  <si>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</si>
  <si>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</si>
  <si>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</si>
  <si>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</si>
  <si>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</si>
  <si>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</si>
  <si>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</si>
  <si>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</si>
  <si>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</si>
  <si>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</si>
  <si>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</si>
  <si>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</si>
  <si>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</si>
  <si>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</si>
  <si>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</si>
  <si>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</si>
  <si>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</si>
  <si>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</si>
  <si>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</si>
  <si>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</si>
  <si>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</si>
  <si>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</si>
  <si>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</si>
  <si>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</si>
  <si>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</si>
  <si>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</si>
  <si>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</si>
  <si>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</si>
  <si>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</si>
  <si>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</si>
  <si>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</si>
  <si>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</si>
  <si>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</si>
  <si>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</si>
  <si>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</si>
  <si>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</si>
  <si>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</si>
  <si>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</si>
  <si>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</si>
  <si>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</si>
  <si>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</si>
  <si>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</si>
  <si>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</si>
  <si>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</si>
  <si>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</si>
  <si>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</si>
  <si>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</si>
  <si>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</si>
  <si>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</si>
  <si>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</si>
  <si>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</si>
  <si>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</si>
  <si>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</si>
  <si>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</si>
  <si>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</si>
  <si>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</si>
  <si>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</si>
  <si>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</si>
  <si>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</si>
  <si>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</si>
  <si>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</si>
  <si>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</si>
  <si>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</si>
  <si>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</si>
  <si>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</si>
  <si>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</si>
  <si>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</si>
  <si>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</si>
  <si>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</si>
  <si>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</si>
  <si>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</si>
  <si>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</si>
  <si>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</si>
  <si>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</si>
  <si>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</si>
  <si>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</si>
  <si>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</si>
  <si>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</si>
  <si>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</si>
  <si>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</si>
  <si>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</si>
  <si>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</si>
  <si>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</si>
  <si>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</si>
  <si>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</si>
  <si>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</si>
  <si>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</si>
  <si>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</si>
  <si>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</si>
  <si>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</si>
  <si>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</si>
  <si>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</si>
  <si>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</si>
  <si>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</si>
  <si>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</si>
  <si>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</si>
  <si>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</si>
  <si>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</si>
  <si>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</si>
  <si>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</si>
  <si>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</si>
  <si>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</si>
  <si>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</si>
  <si>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</si>
  <si>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</si>
  <si>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</si>
  <si>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</si>
  <si>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</si>
  <si>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</si>
  <si>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</si>
  <si>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</si>
  <si>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</si>
  <si>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</si>
  <si>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</si>
  <si>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</si>
  <si>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</si>
  <si>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</si>
  <si>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</si>
  <si>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</si>
  <si>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</si>
  <si>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</si>
  <si>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</si>
  <si>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</si>
  <si>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</si>
  <si>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</si>
  <si>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</si>
  <si>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</si>
  <si>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</si>
  <si>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</si>
  <si>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</si>
  <si>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</si>
  <si>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</si>
  <si>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</si>
  <si>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</si>
  <si>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</si>
  <si>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</si>
  <si>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</si>
  <si>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</si>
  <si>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</si>
  <si>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</si>
  <si>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</si>
  <si>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</si>
  <si>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</si>
  <si>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</si>
  <si>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</si>
  <si>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</si>
  <si>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</si>
  <si>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</si>
  <si>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</si>
  <si>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</si>
  <si>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</si>
  <si>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</si>
  <si>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</si>
  <si>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</si>
  <si>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</si>
  <si>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</si>
  <si>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</si>
  <si>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</si>
  <si>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</si>
  <si>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</si>
  <si>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</si>
  <si>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</si>
  <si>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</si>
  <si>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</si>
  <si>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</si>
  <si>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</si>
  <si>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</si>
  <si>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</si>
  <si>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</si>
  <si>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</si>
  <si>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</si>
  <si>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</si>
  <si>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</si>
  <si>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</si>
  <si>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</si>
  <si>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</si>
  <si>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</si>
  <si>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</si>
  <si>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</si>
  <si>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</si>
  <si>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</si>
  <si>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</si>
  <si>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</si>
  <si>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</si>
  <si>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</si>
  <si>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</si>
  <si>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</si>
  <si>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</si>
  <si>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</si>
  <si>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</si>
  <si>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</si>
  <si>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</si>
  <si>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</si>
  <si>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</si>
  <si>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</si>
  <si>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</si>
  <si>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</si>
  <si>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</si>
  <si>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</si>
  <si>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</si>
  <si>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</si>
  <si>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</si>
  <si>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</si>
  <si>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</si>
  <si>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</si>
  <si>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</si>
  <si>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</si>
  <si>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</si>
  <si>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</si>
  <si>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</si>
  <si>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</si>
  <si>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</si>
  <si>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</si>
  <si>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</si>
  <si>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</si>
  <si>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</si>
  <si>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</si>
  <si>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</si>
  <si>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</si>
  <si>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</si>
  <si>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</si>
  <si>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</si>
  <si>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</si>
  <si>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</si>
  <si>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</si>
  <si>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</si>
  <si>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</si>
  <si>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</si>
  <si>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</si>
  <si>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</si>
  <si>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</si>
  <si>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</si>
  <si>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</si>
  <si>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</si>
  <si>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</si>
  <si>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</si>
  <si>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</si>
  <si>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</si>
  <si>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</si>
  <si>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</si>
  <si>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</si>
  <si>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</si>
  <si>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</si>
  <si>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</si>
  <si>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</si>
  <si>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</si>
  <si>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</si>
  <si>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</si>
  <si>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</si>
  <si>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</si>
  <si>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</si>
  <si>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</si>
  <si>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</si>
  <si>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</si>
  <si>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</si>
  <si>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</si>
  <si>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</si>
  <si>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</si>
  <si>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</si>
  <si>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</si>
  <si>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</si>
  <si>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</si>
  <si>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</si>
  <si>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</si>
  <si>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</si>
  <si>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</si>
  <si>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</si>
  <si>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</si>
  <si>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</si>
  <si>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</si>
  <si>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</si>
  <si>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</si>
  <si>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</si>
  <si>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</si>
  <si>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</si>
  <si>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</si>
  <si>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</si>
  <si>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</si>
  <si>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</si>
  <si>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</si>
  <si>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</si>
  <si>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</si>
  <si>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</si>
  <si>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</si>
  <si>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</si>
  <si>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</si>
  <si>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</si>
  <si>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</si>
  <si>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</si>
  <si>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</si>
  <si>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</si>
  <si>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</si>
  <si>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</si>
  <si>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</si>
  <si>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</si>
  <si>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</si>
  <si>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</si>
  <si>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</si>
  <si>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</si>
  <si>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</si>
  <si>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</si>
  <si>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</si>
  <si>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</si>
  <si>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</si>
  <si>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</si>
  <si>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</si>
  <si>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</si>
  <si>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</si>
  <si>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</si>
  <si>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</si>
  <si>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</si>
  <si>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</si>
  <si>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</si>
  <si>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</si>
  <si>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</si>
  <si>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</si>
  <si>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</si>
  <si>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</si>
  <si>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</si>
  <si>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</si>
  <si>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</si>
  <si>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</si>
  <si>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</si>
  <si>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</si>
  <si>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</si>
  <si>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</si>
  <si>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</si>
  <si>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</si>
  <si>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</si>
  <si>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</si>
  <si>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</si>
  <si>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</si>
  <si>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</si>
  <si>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</si>
  <si>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</si>
  <si>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</si>
  <si>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</si>
  <si>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</si>
  <si>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</si>
  <si>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</si>
  <si>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</si>
  <si>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</si>
  <si>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</si>
  <si>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</si>
  <si>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</si>
  <si>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</si>
  <si>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</si>
  <si>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</si>
  <si>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</si>
  <si>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</si>
  <si>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</si>
  <si>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</si>
  <si>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</si>
  <si>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</si>
  <si>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</si>
  <si>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</si>
  <si>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</si>
  <si>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</si>
  <si>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</si>
  <si>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</si>
  <si>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</si>
  <si>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</si>
  <si>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</si>
  <si>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</si>
  <si>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</si>
  <si>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</si>
  <si>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</si>
  <si>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</si>
  <si>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</si>
  <si>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</si>
  <si>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</si>
  <si>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</si>
  <si>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</si>
  <si>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</si>
  <si>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</si>
  <si>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</si>
  <si>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</si>
  <si>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</si>
  <si>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</si>
  <si>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</si>
  <si>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</si>
  <si>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</si>
  <si>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</si>
  <si>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</si>
  <si>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</si>
  <si>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</si>
  <si>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</si>
  <si>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</si>
  <si>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</si>
  <si>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</si>
  <si>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</si>
  <si>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</si>
  <si>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</si>
  <si>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</si>
  <si>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</si>
  <si>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</si>
  <si>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</si>
  <si>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</si>
  <si>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</si>
  <si>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</si>
  <si>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</si>
  <si>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</si>
  <si>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</si>
  <si>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</si>
  <si>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</si>
  <si>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</si>
  <si>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</si>
  <si>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</si>
  <si>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</si>
  <si>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</si>
  <si>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</si>
  <si>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</si>
  <si>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</si>
  <si>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</si>
  <si>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</si>
  <si>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</si>
  <si>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</si>
  <si>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</si>
  <si>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</si>
  <si>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</si>
  <si>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</si>
  <si>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</si>
  <si>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</si>
  <si>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</si>
  <si>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</si>
  <si>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</si>
  <si>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</si>
  <si>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</si>
  <si>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</si>
  <si>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</si>
  <si>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</si>
  <si>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</si>
  <si>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</si>
  <si>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</si>
  <si>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</si>
  <si>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</si>
  <si>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</si>
  <si>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</si>
  <si>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</si>
  <si>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</si>
  <si>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</si>
  <si>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</si>
  <si>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</si>
  <si>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</si>
  <si>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</si>
  <si>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</si>
  <si>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</si>
  <si>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</si>
  <si>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</si>
  <si>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</si>
  <si>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</si>
  <si>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</si>
  <si>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</si>
  <si>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</si>
  <si>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</si>
  <si>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</si>
  <si>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</si>
  <si>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</si>
  <si>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</si>
  <si>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</si>
  <si>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</si>
  <si>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</si>
  <si>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</si>
  <si>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</si>
  <si>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</si>
  <si>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</si>
  <si>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</si>
  <si>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</si>
  <si>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</si>
  <si>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</si>
  <si>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</si>
  <si>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</si>
  <si>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</si>
  <si>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</si>
  <si>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</si>
  <si>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</si>
  <si>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</si>
  <si>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</si>
  <si>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</si>
  <si>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</si>
  <si>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</si>
  <si>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</si>
  <si>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</si>
  <si>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</si>
  <si>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</si>
  <si>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</si>
  <si>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</si>
  <si>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</si>
  <si>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</si>
  <si>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</si>
  <si>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</si>
  <si>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</si>
  <si>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</si>
  <si>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</si>
  <si>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</si>
  <si>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</si>
  <si>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</si>
  <si>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</si>
  <si>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</si>
  <si>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</si>
  <si>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</si>
  <si>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</si>
  <si>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</si>
  <si>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</si>
  <si>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</si>
  <si>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</si>
  <si>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</si>
  <si>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</si>
  <si>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</si>
  <si>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</si>
  <si>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</si>
  <si>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</si>
  <si>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</si>
  <si>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</si>
  <si>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</si>
  <si>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</si>
  <si>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</si>
  <si>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</si>
  <si>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</si>
  <si>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</si>
  <si>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</si>
  <si>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</si>
  <si>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</si>
  <si>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</si>
  <si>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</si>
  <si>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</si>
  <si>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</si>
  <si>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</si>
  <si>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</si>
  <si>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</si>
  <si>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</si>
  <si>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</si>
  <si>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</si>
  <si>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</si>
  <si>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</si>
  <si>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</si>
  <si>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</si>
  <si>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</si>
  <si>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</si>
  <si>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</si>
  <si>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</si>
  <si>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</si>
  <si>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</si>
  <si>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</si>
  <si>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</si>
  <si>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</si>
  <si>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</si>
  <si>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</si>
  <si>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</si>
  <si>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</si>
  <si>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</si>
  <si>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</si>
  <si>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</si>
  <si>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</si>
  <si>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</si>
  <si>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</si>
  <si>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</si>
  <si>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</si>
  <si>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</si>
  <si>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</si>
  <si>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</si>
  <si>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</si>
  <si>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</si>
  <si>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</si>
  <si>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</si>
  <si>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</si>
  <si>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</si>
  <si>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</si>
  <si>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</si>
  <si>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</si>
  <si>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</si>
  <si>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</si>
  <si>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</si>
  <si>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</si>
  <si>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</si>
  <si>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</si>
  <si>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</si>
  <si>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</si>
  <si>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</si>
  <si>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</si>
  <si>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</si>
  <si>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</si>
  <si>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</si>
  <si>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</si>
  <si>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</si>
  <si>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</si>
  <si>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</si>
  <si>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</si>
  <si>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</si>
  <si>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</si>
  <si>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</si>
  <si>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</si>
  <si>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</si>
  <si>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</si>
  <si>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</si>
  <si>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</si>
  <si>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</si>
  <si>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</si>
  <si>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</si>
  <si>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</si>
  <si>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</si>
  <si>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</si>
  <si>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</si>
  <si>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</si>
  <si>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</si>
  <si>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</si>
  <si>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</si>
  <si>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</si>
  <si>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</si>
  <si>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</si>
  <si>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</si>
  <si>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</si>
  <si>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</si>
  <si>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</si>
  <si>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</si>
  <si>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</si>
  <si>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</si>
  <si>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</si>
  <si>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</si>
  <si>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</si>
  <si>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</si>
  <si>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</si>
  <si>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</si>
  <si>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</si>
  <si>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</si>
  <si>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</si>
  <si>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</si>
  <si>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</si>
  <si>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</si>
  <si>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</si>
  <si>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</si>
  <si>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</si>
  <si>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</si>
  <si>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</si>
  <si>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</si>
  <si>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</si>
  <si>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</si>
  <si>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</si>
  <si>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</si>
  <si>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</si>
  <si>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</si>
  <si>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</si>
  <si>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</si>
  <si>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</si>
  <si>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</si>
  <si>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</si>
  <si>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</si>
  <si>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</si>
  <si>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</si>
  <si>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</si>
  <si>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</si>
  <si>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</si>
  <si>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</si>
  <si>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</si>
  <si>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</si>
  <si>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</si>
  <si>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</si>
  <si>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</si>
  <si>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</si>
  <si>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</si>
  <si>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</si>
  <si>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</si>
  <si>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</si>
  <si>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</si>
  <si>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</si>
  <si>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</si>
  <si>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</si>
  <si>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</si>
  <si>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</si>
  <si>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</si>
  <si>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</si>
  <si>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</si>
  <si>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</si>
  <si>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</si>
  <si>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</si>
  <si>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</si>
  <si>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</si>
  <si>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</si>
  <si>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</si>
  <si>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</si>
  <si>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</si>
  <si>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</si>
  <si>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</si>
  <si>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</si>
  <si>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</si>
  <si>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</si>
  <si>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</si>
  <si>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</si>
  <si>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</si>
  <si>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</si>
  <si>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</si>
  <si>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</si>
  <si>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</si>
  <si>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</si>
  <si>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</si>
  <si>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</si>
  <si>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</si>
  <si>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</si>
  <si>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</si>
  <si>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</si>
  <si>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</si>
  <si>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</si>
  <si>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</si>
  <si>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</si>
  <si>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</si>
  <si>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</si>
  <si>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</si>
  <si>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</si>
  <si>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</si>
  <si>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</si>
  <si>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</si>
  <si>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</si>
  <si>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</si>
  <si>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</si>
  <si>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</si>
  <si>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</si>
  <si>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</si>
  <si>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</si>
  <si>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</si>
  <si>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</si>
  <si>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</si>
  <si>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</si>
  <si>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</si>
  <si>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</si>
  <si>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</si>
  <si>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</si>
  <si>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</si>
  <si>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</si>
  <si>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</si>
  <si>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</si>
  <si>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</si>
  <si>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</si>
  <si>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</si>
  <si>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</si>
  <si>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</si>
  <si>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</si>
  <si>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</si>
  <si>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</si>
  <si>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</si>
  <si>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</si>
  <si>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</si>
  <si>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</si>
  <si>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</si>
  <si>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</si>
  <si>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</si>
  <si>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</si>
  <si>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</si>
  <si>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</si>
  <si>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</si>
  <si>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</si>
  <si>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</si>
  <si>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</si>
  <si>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</si>
  <si>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</si>
  <si>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</si>
  <si>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</si>
  <si>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</si>
  <si>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</si>
  <si>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</si>
  <si>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</si>
  <si>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</si>
  <si>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</si>
  <si>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</si>
  <si>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</si>
  <si>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</si>
  <si>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</si>
  <si>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</si>
  <si>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</si>
  <si>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</si>
  <si>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</si>
  <si>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</si>
  <si>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</si>
  <si>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</si>
  <si>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</si>
  <si>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</si>
  <si>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</si>
  <si>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</si>
  <si>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</si>
  <si>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</si>
  <si>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</si>
  <si>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</si>
  <si>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</si>
  <si>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</si>
  <si>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</si>
  <si>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</si>
  <si>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</si>
  <si>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</si>
  <si>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</si>
  <si>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</si>
  <si>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</si>
  <si>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</si>
  <si>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</si>
  <si>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</si>
  <si>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</si>
  <si>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</si>
  <si>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</si>
  <si>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</si>
  <si>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</si>
  <si>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</si>
  <si>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</si>
  <si>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</si>
  <si>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</si>
  <si>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</si>
  <si>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</si>
  <si>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</si>
  <si>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</si>
  <si>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</si>
  <si>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</si>
  <si>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</si>
  <si>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</si>
  <si>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</si>
  <si>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</si>
  <si>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</si>
  <si>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</si>
  <si>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</si>
  <si>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</si>
  <si>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</si>
  <si>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</si>
  <si>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</si>
  <si>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</si>
  <si>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</si>
  <si>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</si>
  <si>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</si>
  <si>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</si>
  <si>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</si>
  <si>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</si>
  <si>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</si>
  <si>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</si>
  <si>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</si>
  <si>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</si>
  <si>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</si>
  <si>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</si>
  <si>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</si>
  <si>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</si>
  <si>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</si>
  <si>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</si>
  <si>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</si>
  <si>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</si>
  <si>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</si>
  <si>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</si>
  <si>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</si>
  <si>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</si>
  <si>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</si>
  <si>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</si>
  <si>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</si>
  <si>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</si>
  <si>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</si>
  <si>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</si>
  <si>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</si>
  <si>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</si>
  <si>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</si>
  <si>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</si>
  <si>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</si>
  <si>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</si>
  <si>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</si>
  <si>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</si>
  <si>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</si>
  <si>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</si>
  <si>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</si>
  <si>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</si>
  <si>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</si>
  <si>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</si>
  <si>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</si>
  <si>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</si>
  <si>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</si>
  <si>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</si>
  <si>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</si>
  <si>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</si>
  <si>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</si>
  <si>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</si>
  <si>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</si>
  <si>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</si>
  <si>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</si>
  <si>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</si>
  <si>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</si>
  <si>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</si>
  <si>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</si>
  <si>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</si>
  <si>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</si>
  <si>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</si>
  <si>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</si>
  <si>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</si>
  <si>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</si>
  <si>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</si>
  <si>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</si>
  <si>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</si>
  <si>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</si>
  <si>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</si>
  <si>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</si>
  <si>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</si>
  <si>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</si>
  <si>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</si>
  <si>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</si>
  <si>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</si>
  <si>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</si>
  <si>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</si>
  <si>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</si>
  <si>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</si>
  <si>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</si>
  <si>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</si>
  <si>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</si>
  <si>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</si>
  <si>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</si>
  <si>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</si>
  <si>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</si>
  <si>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</si>
  <si>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</si>
  <si>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</si>
  <si>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</si>
  <si>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</si>
  <si>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</si>
  <si>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</si>
  <si>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</si>
  <si>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</si>
  <si>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</si>
  <si>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</si>
  <si>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</si>
  <si>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</si>
  <si>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</si>
  <si>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</si>
  <si>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</si>
  <si>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</si>
  <si>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</si>
  <si>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</si>
  <si>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</si>
  <si>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</si>
  <si>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</si>
  <si>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</si>
  <si>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</si>
  <si>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</si>
  <si>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</si>
  <si>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</si>
  <si>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</si>
  <si>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</si>
  <si>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</si>
  <si>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</si>
  <si>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</si>
  <si>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</si>
  <si>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</si>
  <si>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</si>
  <si>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</si>
  <si>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</si>
  <si>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</si>
  <si>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</si>
  <si>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</si>
  <si>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</si>
  <si>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</si>
  <si>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</si>
  <si>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</si>
  <si>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</si>
  <si>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</si>
  <si>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</si>
  <si>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</si>
  <si>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</si>
  <si>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</si>
  <si>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</si>
  <si>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</si>
  <si>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</si>
  <si>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</si>
  <si>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</si>
  <si>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</si>
  <si>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</si>
  <si>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</si>
  <si>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</si>
  <si>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</si>
  <si>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</si>
  <si>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</si>
  <si>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</si>
  <si>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</si>
  <si>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</si>
  <si>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</si>
  <si>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</si>
  <si>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</si>
  <si>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</si>
  <si>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</si>
  <si>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</si>
  <si>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</si>
  <si>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</si>
  <si>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</si>
  <si>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</si>
  <si>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</si>
  <si>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</si>
  <si>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</si>
  <si>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</si>
  <si>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</si>
  <si>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</si>
  <si>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</si>
  <si>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</si>
  <si>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</si>
  <si>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</si>
  <si>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</si>
  <si>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</si>
  <si>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</si>
  <si>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</si>
  <si>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</si>
  <si>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</si>
  <si>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</si>
  <si>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</si>
  <si>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</si>
  <si>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</si>
  <si>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</si>
  <si>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</si>
  <si>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</si>
  <si>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</si>
  <si>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</si>
  <si>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</si>
  <si>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</si>
  <si>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</si>
  <si>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</si>
  <si>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</si>
  <si>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</si>
  <si>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</si>
  <si>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</si>
  <si>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</si>
  <si>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</si>
  <si>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</si>
  <si>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</si>
  <si>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</si>
  <si>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</si>
  <si>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</si>
  <si>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</si>
  <si>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</si>
  <si>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</si>
  <si>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</si>
  <si>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</si>
  <si>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</si>
  <si>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</si>
  <si>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</si>
  <si>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</si>
  <si>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</si>
  <si>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</si>
  <si>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</si>
  <si>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</si>
  <si>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</si>
  <si>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</si>
  <si>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</si>
  <si>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</si>
  <si>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</si>
  <si>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</si>
  <si>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</si>
  <si>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</si>
  <si>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</si>
  <si>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</si>
  <si>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</si>
  <si>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</si>
  <si>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</si>
  <si>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</si>
  <si>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</si>
  <si>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</si>
  <si>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</si>
  <si>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</si>
  <si>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</si>
  <si>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</si>
  <si>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</si>
  <si>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</si>
  <si>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</si>
  <si>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</si>
  <si>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</si>
  <si>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</si>
  <si>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</si>
  <si>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</si>
  <si>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</si>
  <si>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</si>
  <si>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</si>
  <si>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</si>
  <si>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</si>
  <si>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</si>
  <si>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</si>
  <si>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</si>
  <si>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</si>
  <si>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</si>
  <si>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</si>
  <si>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</si>
  <si>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</si>
  <si>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</si>
  <si>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</si>
  <si>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</si>
  <si>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</si>
  <si>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</si>
  <si>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</si>
  <si>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</si>
  <si>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</si>
  <si>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</si>
  <si>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</si>
  <si>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</si>
  <si>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</si>
  <si>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</si>
  <si>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</si>
  <si>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</si>
  <si>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</si>
  <si>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</si>
  <si>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</si>
  <si>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</si>
  <si>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</si>
  <si>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</si>
  <si>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</si>
  <si>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</si>
  <si>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</si>
  <si>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</si>
  <si>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</si>
  <si>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</si>
  <si>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</si>
  <si>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</si>
  <si>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</si>
  <si>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</si>
  <si>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</si>
  <si>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</si>
  <si>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</si>
  <si>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</si>
  <si>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</si>
  <si>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</si>
  <si>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</si>
  <si>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</si>
  <si>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</si>
  <si>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</si>
  <si>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</si>
  <si>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</si>
  <si>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</si>
  <si>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</si>
  <si>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</si>
  <si>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</si>
  <si>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</si>
  <si>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</si>
  <si>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</si>
  <si>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</si>
  <si>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</si>
  <si>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</si>
  <si>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</si>
  <si>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</si>
  <si>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</si>
  <si>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</si>
  <si>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</si>
  <si>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</si>
  <si>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</si>
  <si>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</si>
  <si>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</si>
  <si>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</si>
  <si>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</si>
  <si>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</si>
  <si>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</si>
  <si>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</si>
  <si>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</si>
  <si>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</si>
  <si>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</si>
  <si>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</si>
  <si>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</si>
  <si>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</si>
  <si>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</si>
  <si>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</si>
  <si>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</si>
  <si>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</si>
  <si>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</si>
  <si>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</si>
  <si>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</si>
  <si>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</si>
  <si>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</si>
  <si>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</si>
  <si>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</si>
  <si>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</si>
  <si>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</si>
  <si>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</si>
  <si>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</si>
  <si>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</si>
  <si>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</si>
  <si>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</si>
  <si>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</si>
  <si>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</si>
  <si>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</si>
  <si>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</si>
  <si>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</si>
  <si>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</si>
  <si>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</si>
  <si>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</si>
  <si>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</si>
  <si>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</si>
  <si>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</si>
  <si>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</si>
  <si>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</si>
  <si>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</si>
  <si>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</si>
  <si>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</si>
  <si>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</si>
  <si>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</si>
  <si>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</si>
  <si>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</si>
  <si>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</si>
  <si>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</si>
  <si>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</si>
  <si>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</si>
  <si>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</si>
  <si>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</si>
  <si>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</si>
  <si>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</si>
  <si>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</si>
  <si>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</si>
  <si>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</si>
  <si>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</si>
  <si>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</si>
  <si>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</si>
  <si>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</si>
  <si>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</si>
  <si>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</si>
  <si>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</si>
  <si>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</si>
  <si>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</si>
  <si>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</si>
  <si>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</si>
  <si>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</si>
  <si>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</si>
  <si>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</si>
  <si>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</si>
  <si>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</si>
  <si>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</si>
  <si>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</si>
  <si>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</si>
  <si>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</si>
  <si>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</si>
  <si>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</si>
  <si>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</si>
  <si>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</si>
  <si>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</si>
  <si>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</si>
  <si>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</si>
  <si>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</si>
  <si>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</si>
  <si>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</si>
  <si>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</si>
  <si>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</si>
  <si>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</si>
  <si>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</si>
  <si>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MAY</t>
  </si>
  <si>
    <t>Nguyễn Lâm Ngọc Vi</t>
  </si>
  <si>
    <t>CÔNG NGHỆ Ô TÔ</t>
  </si>
  <si>
    <t>CN CHẾ TẠO MÁY</t>
  </si>
  <si>
    <t>NHIỆT</t>
  </si>
  <si>
    <t>MÔN CHUNG</t>
  </si>
  <si>
    <t>ĐIỆN CÔNG NGHIỆP</t>
  </si>
  <si>
    <t>TỔNG</t>
  </si>
  <si>
    <t>THỐNG KÊ BC</t>
  </si>
  <si>
    <t>BC</t>
  </si>
  <si>
    <t>TG</t>
  </si>
  <si>
    <t>THỐNG KÊ TG</t>
  </si>
  <si>
    <t>Quản trị dịch vụ Du lịch và Lữ hành</t>
  </si>
  <si>
    <t>Nguyễn Hữu Phước</t>
  </si>
  <si>
    <t>ThS Vật lý nguyên tử</t>
  </si>
  <si>
    <t>Phan Thanh Hoàng</t>
  </si>
  <si>
    <t>ThS Kỹ thuật Điện</t>
  </si>
  <si>
    <t>Sư phạm bậc 2</t>
  </si>
  <si>
    <t>Quãng Minh Đằng</t>
  </si>
  <si>
    <t>Nguyễn Chí Hiếu</t>
  </si>
  <si>
    <t>ThS Kỹ thuật Cơ khí Động lực</t>
  </si>
  <si>
    <t>Lâm Thanh Hùng</t>
  </si>
  <si>
    <t>ThS Khoa học máy tính</t>
  </si>
  <si>
    <t>Trần Quang Bình</t>
  </si>
  <si>
    <t>Mai Xuân Điều</t>
  </si>
  <si>
    <t xml:space="preserve">Cao Anh Khoa </t>
  </si>
  <si>
    <t>ThS Kỹ thuật Cơ khí</t>
  </si>
  <si>
    <t>ThS Cơ Kỹ thuật</t>
  </si>
  <si>
    <t>Lê Thanh Thuận</t>
  </si>
  <si>
    <t>Nguyễn Thanh Hải</t>
  </si>
  <si>
    <t>Nguyễn Thị Kim Liên</t>
  </si>
  <si>
    <t>ThS Kỹ thuật Nhiệt</t>
  </si>
  <si>
    <t>TOEIC 530</t>
  </si>
  <si>
    <t>Ứng dụng  CNTT cơ bản</t>
  </si>
  <si>
    <t>Trần Phạm Quỳnh Phương</t>
  </si>
  <si>
    <t>ThS CN Vật liệu dệt may</t>
  </si>
  <si>
    <t>TÊN</t>
  </si>
  <si>
    <t>BIÊN CHẾ</t>
  </si>
  <si>
    <t>THỈNH GIẢNG</t>
  </si>
  <si>
    <t>TỔNG
(CHUNG + CHUYÊN NGÀNH)</t>
  </si>
  <si>
    <t>TỔNG CHUYÊN NGÀNH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</si>
</sst>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u/>
      <sz val="12"/>
      <color indexed="12"/>
      <name val="Times New Roman"/>
      <family val="1"/>
    </font>
    <font>
      <b/>
      <sz val="12"/>
      <color theme="1"/>
      <name val="Times New Roman"/>
      <family val="1"/>
    </font>
    <font>
      <sz val="14"/>
      <color theme="1"/>
      <name val="Times New Roman"/>
      <family val="1"/>
    </font>
    <font>
      <sz val="13"/>
      <color theme="1"/>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cellStyleXfs>
  <cellXfs count="102">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5" borderId="11" xfId="42" applyFont="1" applyFill="1" applyBorder="1" applyAlignment="1">
      <alignment horizontal="center" vertical="center" wrapText="1"/>
    </xf>
    <xf numFmtId="0" fontId="21" fillId="35" borderId="12" xfId="42" applyFont="1" applyFill="1" applyBorder="1" applyAlignment="1">
      <alignment horizontal="center" vertical="center" wrapText="1"/>
    </xf>
    <xf numFmtId="0" fontId="27" fillId="33" borderId="0" xfId="0" applyFont="1" applyFill="1"/>
    <xf numFmtId="0" fontId="28" fillId="33" borderId="10" xfId="83" applyFont="1" applyFill="1" applyBorder="1" applyAlignment="1">
      <alignment vertical="center" wrapText="1"/>
    </xf>
    <xf numFmtId="49" fontId="21" fillId="33" borderId="10" xfId="42" applyNumberFormat="1" applyFont="1" applyFill="1" applyBorder="1" applyAlignment="1">
      <alignment horizontal="left" vertical="center" wrapText="1"/>
    </xf>
    <xf numFmtId="49" fontId="22" fillId="33" borderId="0" xfId="42" applyNumberFormat="1" applyFont="1" applyFill="1" applyBorder="1" applyAlignment="1">
      <alignment horizontal="center" vertical="center" wrapText="1"/>
    </xf>
    <xf numFmtId="0" fontId="21" fillId="33" borderId="0" xfId="42" applyFont="1" applyFill="1" applyAlignment="1">
      <alignment vertical="center"/>
    </xf>
    <xf numFmtId="49" fontId="21" fillId="33" borderId="10" xfId="42" applyNumberFormat="1" applyFont="1" applyFill="1" applyBorder="1" applyAlignment="1">
      <alignment horizontal="left" vertical="center"/>
    </xf>
    <xf numFmtId="49" fontId="22" fillId="33" borderId="0" xfId="42" applyNumberFormat="1" applyFont="1" applyFill="1" applyBorder="1" applyAlignment="1">
      <alignment horizontal="left" vertical="center" wrapText="1"/>
    </xf>
    <xf numFmtId="0" fontId="21" fillId="33" borderId="10" xfId="42" applyFont="1" applyFill="1" applyBorder="1" applyAlignment="1">
      <alignment horizontal="left" vertical="center"/>
    </xf>
    <xf numFmtId="0" fontId="29" fillId="33" borderId="0" xfId="0" applyFont="1" applyFill="1"/>
    <xf numFmtId="0" fontId="27" fillId="33" borderId="10" xfId="0" applyFont="1" applyFill="1" applyBorder="1"/>
    <xf numFmtId="0" fontId="22" fillId="33" borderId="10" xfId="42" applyFont="1" applyFill="1" applyBorder="1"/>
    <xf numFmtId="0" fontId="30" fillId="33" borderId="13" xfId="0" applyFont="1" applyFill="1" applyBorder="1" applyAlignment="1">
      <alignment vertical="center" wrapText="1"/>
    </xf>
    <xf numFmtId="0" fontId="31" fillId="33" borderId="13" xfId="0" applyFont="1" applyFill="1" applyBorder="1" applyAlignment="1">
      <alignment horizontal="center" vertical="center" wrapText="1"/>
    </xf>
    <xf numFmtId="0" fontId="30" fillId="33" borderId="14" xfId="0" applyFont="1" applyFill="1" applyBorder="1" applyAlignment="1">
      <alignment vertical="center" wrapText="1"/>
    </xf>
    <xf numFmtId="0" fontId="31" fillId="33" borderId="14" xfId="0" applyFont="1" applyFill="1" applyBorder="1" applyAlignment="1">
      <alignment horizontal="center" vertical="center" wrapText="1"/>
    </xf>
    <xf numFmtId="0" fontId="30" fillId="33" borderId="14" xfId="0" applyFont="1" applyFill="1" applyBorder="1" applyAlignment="1">
      <alignment horizontal="center" vertical="center" wrapText="1"/>
    </xf>
    <xf numFmtId="0" fontId="31" fillId="33" borderId="13" xfId="0" applyFont="1" applyFill="1" applyBorder="1" applyAlignment="1">
      <alignment vertical="center" wrapText="1"/>
    </xf>
    <xf numFmtId="0" fontId="30" fillId="33" borderId="13" xfId="0" applyFont="1" applyFill="1" applyBorder="1" applyAlignment="1">
      <alignment horizontal="center" vertical="center" wrapText="1"/>
    </xf>
    <xf numFmtId="0" fontId="31" fillId="33" borderId="14" xfId="0" applyFont="1" applyFill="1" applyBorder="1" applyAlignment="1">
      <alignment vertical="center" wrapText="1"/>
    </xf>
    <xf numFmtId="0" fontId="21" fillId="33" borderId="0" xfId="42" applyFont="1" applyFill="1" applyAlignment="1">
      <alignment horizontal="left" vertical="center"/>
    </xf>
    <xf numFmtId="49" fontId="21" fillId="33" borderId="10" xfId="42"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0" xfId="0" applyFont="1" applyFill="1" applyBorder="1" applyAlignment="1">
      <alignment horizontal="center"/>
    </xf>
    <xf numFmtId="0" fontId="29" fillId="33" borderId="0" xfId="0" applyFont="1" applyFill="1" applyBorder="1"/>
    <xf numFmtId="0" fontId="29" fillId="33" borderId="10" xfId="0" applyFont="1" applyFill="1" applyBorder="1" applyAlignment="1">
      <alignment horizontal="center" vertical="center"/>
    </xf>
    <xf numFmtId="0" fontId="29" fillId="33" borderId="10" xfId="0" applyFont="1" applyFill="1" applyBorder="1" applyAlignment="1">
      <alignment horizontal="center" vertical="center"/>
    </xf>
    <xf numFmtId="0" fontId="29" fillId="33" borderId="10" xfId="0" applyFont="1" applyFill="1" applyBorder="1" applyAlignment="1">
      <alignment horizontal="center" vertical="center" wrapText="1"/>
    </xf>
    <xf numFmtId="0" fontId="29" fillId="33" borderId="11" xfId="0" quotePrefix="1" applyFont="1" applyFill="1" applyBorder="1" applyAlignment="1">
      <alignment horizontal="center" vertical="center" wrapText="1"/>
    </xf>
    <xf numFmtId="0" fontId="29" fillId="33" borderId="11" xfId="0" applyFont="1" applyFill="1" applyBorder="1" applyAlignment="1">
      <alignment horizontal="center" vertical="center" wrapText="1"/>
    </xf>
    <xf numFmtId="0" fontId="29" fillId="33" borderId="11" xfId="0" applyFont="1" applyFill="1" applyBorder="1" applyAlignment="1">
      <alignment horizontal="center" vertical="center"/>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uynhchigioi@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1021"/>
  <sheetViews>
    <sheetView tabSelected="1" topLeftCell="A121" workbookViewId="0">
      <selection activeCell="AP131" sqref="AP131"/>
    </sheetView>
  </sheetViews>
  <sheetFormatPr defaultRowHeight="15.6" x14ac:dyDescent="0.3"/>
  <cols>
    <col min="1" max="1" width="8.88671875" style="70"/>
    <col min="2" max="2" width="20.109375" style="70" customWidth="1"/>
    <col min="3" max="5" width="0" style="70" hidden="1" customWidth="1"/>
    <col min="6" max="8" width="8.88671875" style="70" hidden="1" customWidth="1"/>
    <col min="9" max="9" width="8.88671875" style="70"/>
    <col min="10" max="10" width="0" style="70" hidden="1" customWidth="1"/>
    <col min="11" max="24" width="8.88671875" style="70" hidden="1" customWidth="1"/>
    <col min="25" max="25" width="0" style="70" hidden="1" customWidth="1"/>
    <col min="26" max="26" width="8.88671875" style="70" hidden="1" customWidth="1"/>
    <col min="27" max="27" width="0" style="70" hidden="1" customWidth="1"/>
    <col min="28" max="35" width="8.88671875" style="70" hidden="1" customWidth="1"/>
    <col min="36" max="36" width="8.88671875" style="70"/>
    <col min="37" max="37" width="32.33203125" style="70" hidden="1" customWidth="1"/>
    <col min="38" max="38" width="32.33203125" style="70" customWidth="1"/>
    <col min="39" max="41" width="32.33203125" style="70" hidden="1" customWidth="1"/>
    <col min="42" max="42" width="32.33203125" style="70" customWidth="1"/>
    <col min="43" max="44" width="0" style="70" hidden="1" customWidth="1"/>
    <col min="45" max="45" width="25.77734375" style="70" hidden="1" customWidth="1"/>
    <col min="46" max="49" width="0" style="70" hidden="1" customWidth="1"/>
    <col min="50" max="50" width="8.88671875" style="70"/>
    <col min="51" max="54" width="0" style="70" hidden="1" customWidth="1"/>
    <col min="55" max="55" width="18.77734375" style="70" customWidth="1"/>
    <col min="56" max="68" width="0" style="70" hidden="1" customWidth="1"/>
    <col min="69" max="69" width="0.77734375" style="70" hidden="1" customWidth="1"/>
    <col min="70" max="70" width="9.77734375" style="70" customWidth="1"/>
    <col min="71" max="72" width="0" style="70" hidden="1" customWidth="1"/>
    <col min="73" max="16384" width="8.88671875" style="70"/>
  </cols>
  <sheetData>
    <row r="1" spans="1:74" x14ac:dyDescent="0.3">
      <c r="A1" s="66" t="s">
        <v>0</v>
      </c>
      <c r="B1" s="66" t="s">
        <v>1</v>
      </c>
      <c r="C1" s="65" t="s">
        <v>2</v>
      </c>
      <c r="D1" s="65" t="s">
        <v>3</v>
      </c>
      <c r="E1" s="65" t="s">
        <v>4</v>
      </c>
      <c r="F1" s="65" t="s">
        <v>5</v>
      </c>
      <c r="G1" s="65" t="s">
        <v>6</v>
      </c>
      <c r="H1" s="65" t="s">
        <v>7</v>
      </c>
      <c r="I1" s="66" t="s">
        <v>8</v>
      </c>
      <c r="J1" s="65" t="s">
        <v>9</v>
      </c>
      <c r="K1" s="65" t="s">
        <v>10</v>
      </c>
      <c r="L1" s="65" t="s">
        <v>11</v>
      </c>
      <c r="M1" s="65" t="s">
        <v>12</v>
      </c>
      <c r="N1" s="65" t="s">
        <v>13</v>
      </c>
      <c r="O1" s="65" t="s">
        <v>14</v>
      </c>
      <c r="P1" s="65" t="s">
        <v>15</v>
      </c>
      <c r="Q1" s="65" t="s">
        <v>16</v>
      </c>
      <c r="R1" s="65" t="s">
        <v>17</v>
      </c>
      <c r="S1" s="65" t="s">
        <v>18</v>
      </c>
      <c r="T1" s="65" t="s">
        <v>19</v>
      </c>
      <c r="U1" s="65" t="s">
        <v>20</v>
      </c>
      <c r="V1" s="65" t="s">
        <v>21</v>
      </c>
      <c r="W1" s="65" t="s">
        <v>22</v>
      </c>
      <c r="X1" s="65" t="s">
        <v>23</v>
      </c>
      <c r="Y1" s="65" t="s">
        <v>24</v>
      </c>
      <c r="Z1" s="65" t="s">
        <v>25</v>
      </c>
      <c r="AA1" s="65" t="s">
        <v>26</v>
      </c>
      <c r="AB1" s="65" t="s">
        <v>27</v>
      </c>
      <c r="AC1" s="65" t="s">
        <v>28</v>
      </c>
      <c r="AD1" s="65" t="s">
        <v>29</v>
      </c>
      <c r="AE1" s="65" t="s">
        <v>30</v>
      </c>
      <c r="AF1" s="65" t="s">
        <v>31</v>
      </c>
      <c r="AG1" s="65" t="s">
        <v>32</v>
      </c>
      <c r="AH1" s="65" t="s">
        <v>33</v>
      </c>
      <c r="AI1" s="65" t="s">
        <v>34</v>
      </c>
      <c r="AJ1" s="64" t="s">
        <v>35</v>
      </c>
      <c r="AK1" s="64"/>
      <c r="AL1" s="64"/>
      <c r="AM1" s="64"/>
      <c r="AN1" s="64"/>
      <c r="AO1" s="64"/>
      <c r="AP1" s="64" t="s">
        <v>36</v>
      </c>
      <c r="AQ1" s="64"/>
      <c r="AR1" s="64"/>
      <c r="AS1" s="64" t="s">
        <v>37</v>
      </c>
      <c r="AT1" s="64"/>
      <c r="AU1" s="64"/>
      <c r="AV1" s="64"/>
      <c r="AW1" s="64"/>
      <c r="AX1" s="64" t="s">
        <v>38</v>
      </c>
      <c r="AY1" s="64"/>
      <c r="AZ1" s="64"/>
      <c r="BA1" s="64"/>
      <c r="BB1" s="59"/>
      <c r="BC1" s="64" t="s">
        <v>39</v>
      </c>
      <c r="BD1" s="64"/>
      <c r="BE1" s="64"/>
      <c r="BF1" s="64"/>
      <c r="BG1" s="64"/>
      <c r="BH1" s="64" t="s">
        <v>40</v>
      </c>
      <c r="BI1" s="64"/>
      <c r="BJ1" s="64"/>
      <c r="BK1" s="64" t="s">
        <v>41</v>
      </c>
      <c r="BL1" s="64"/>
      <c r="BM1" s="64"/>
      <c r="BN1" s="65" t="s">
        <v>42</v>
      </c>
      <c r="BO1" s="65"/>
      <c r="BP1" s="65"/>
      <c r="BQ1" s="62" t="s">
        <v>43</v>
      </c>
      <c r="BR1" s="68" t="s">
        <v>5685</v>
      </c>
      <c r="BS1" s="66" t="s">
        <v>5686</v>
      </c>
      <c r="BT1" s="79"/>
      <c r="BU1" s="66" t="s">
        <v>5715</v>
      </c>
      <c r="BV1" s="66" t="s">
        <v>5718</v>
      </c>
    </row>
    <row r="2" spans="1:74" ht="40.049999999999997" customHeight="1" x14ac:dyDescent="0.3">
      <c r="A2" s="66"/>
      <c r="B2" s="66"/>
      <c r="C2" s="65"/>
      <c r="D2" s="65"/>
      <c r="E2" s="65"/>
      <c r="F2" s="65"/>
      <c r="G2" s="65"/>
      <c r="H2" s="65"/>
      <c r="I2" s="66"/>
      <c r="J2" s="65"/>
      <c r="K2" s="65"/>
      <c r="L2" s="65"/>
      <c r="M2" s="65"/>
      <c r="N2" s="65"/>
      <c r="O2" s="65"/>
      <c r="P2" s="65"/>
      <c r="Q2" s="65"/>
      <c r="R2" s="65"/>
      <c r="S2" s="65"/>
      <c r="T2" s="65"/>
      <c r="U2" s="65"/>
      <c r="V2" s="65"/>
      <c r="W2" s="65"/>
      <c r="X2" s="65"/>
      <c r="Y2" s="65"/>
      <c r="Z2" s="65"/>
      <c r="AA2" s="65"/>
      <c r="AB2" s="65"/>
      <c r="AC2" s="65"/>
      <c r="AD2" s="65"/>
      <c r="AE2" s="65"/>
      <c r="AF2" s="65"/>
      <c r="AG2" s="65"/>
      <c r="AH2" s="65"/>
      <c r="AI2" s="65"/>
      <c r="AJ2" s="67" t="s">
        <v>44</v>
      </c>
      <c r="AK2" s="58" t="s">
        <v>45</v>
      </c>
      <c r="AL2" s="67" t="s">
        <v>46</v>
      </c>
      <c r="AM2" s="58" t="s">
        <v>47</v>
      </c>
      <c r="AN2" s="58" t="s">
        <v>48</v>
      </c>
      <c r="AO2" s="58" t="s">
        <v>49</v>
      </c>
      <c r="AP2" s="67" t="s">
        <v>50</v>
      </c>
      <c r="AQ2" s="58" t="s">
        <v>51</v>
      </c>
      <c r="AR2" s="58" t="s">
        <v>52</v>
      </c>
      <c r="AS2" s="58" t="s">
        <v>37</v>
      </c>
      <c r="AT2" s="58" t="s">
        <v>51</v>
      </c>
      <c r="AU2" s="58" t="s">
        <v>52</v>
      </c>
      <c r="AV2" s="58" t="s">
        <v>53</v>
      </c>
      <c r="AW2" s="58" t="s">
        <v>54</v>
      </c>
      <c r="AX2" s="67" t="s">
        <v>55</v>
      </c>
      <c r="AY2" s="58" t="s">
        <v>56</v>
      </c>
      <c r="AZ2" s="58" t="s">
        <v>52</v>
      </c>
      <c r="BA2" s="58" t="s">
        <v>57</v>
      </c>
      <c r="BB2" s="58" t="s">
        <v>58</v>
      </c>
      <c r="BC2" s="67" t="s">
        <v>59</v>
      </c>
      <c r="BD2" s="58" t="s">
        <v>60</v>
      </c>
      <c r="BE2" s="58" t="s">
        <v>51</v>
      </c>
      <c r="BF2" s="58" t="s">
        <v>61</v>
      </c>
      <c r="BG2" s="58" t="s">
        <v>62</v>
      </c>
      <c r="BH2" s="58" t="s">
        <v>63</v>
      </c>
      <c r="BI2" s="58" t="s">
        <v>56</v>
      </c>
      <c r="BJ2" s="58" t="s">
        <v>52</v>
      </c>
      <c r="BK2" s="58" t="s">
        <v>64</v>
      </c>
      <c r="BL2" s="58" t="s">
        <v>56</v>
      </c>
      <c r="BM2" s="58" t="s">
        <v>52</v>
      </c>
      <c r="BN2" s="58" t="s">
        <v>42</v>
      </c>
      <c r="BO2" s="58" t="s">
        <v>56</v>
      </c>
      <c r="BP2" s="58" t="s">
        <v>52</v>
      </c>
      <c r="BQ2" s="63"/>
      <c r="BR2" s="69" t="s">
        <v>5685</v>
      </c>
      <c r="BS2" s="66"/>
      <c r="BT2" s="79" t="s">
        <v>5688</v>
      </c>
      <c r="BU2" s="66" t="s">
        <v>5715</v>
      </c>
      <c r="BV2" s="66" t="s">
        <v>5715</v>
      </c>
    </row>
    <row r="3" spans="1:74" ht="40.049999999999997" customHeight="1" x14ac:dyDescent="0.3">
      <c r="A3" s="58"/>
      <c r="B3" s="58" t="s">
        <v>5712</v>
      </c>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c r="BP3" s="58"/>
      <c r="BQ3" s="61"/>
      <c r="BR3" s="61"/>
      <c r="BS3" s="58"/>
      <c r="BT3" s="79"/>
      <c r="BU3" s="79"/>
      <c r="BV3" s="79"/>
    </row>
    <row r="4" spans="1:74" ht="40.049999999999997" customHeight="1" x14ac:dyDescent="0.3">
      <c r="A4" s="15" t="s">
        <v>65</v>
      </c>
      <c r="B4" s="4" t="s">
        <v>3071</v>
      </c>
      <c r="C4" s="12" t="s">
        <v>67</v>
      </c>
      <c r="D4" s="12"/>
      <c r="E4" s="12" t="s">
        <v>67</v>
      </c>
      <c r="F4" s="5" t="s">
        <v>706</v>
      </c>
      <c r="G4" s="5" t="s">
        <v>1237</v>
      </c>
      <c r="H4" s="5" t="s">
        <v>3072</v>
      </c>
      <c r="I4" s="5" t="s">
        <v>3014</v>
      </c>
      <c r="J4" s="5" t="s">
        <v>3014</v>
      </c>
      <c r="K4" s="6" t="s">
        <v>3073</v>
      </c>
      <c r="L4" s="7" t="s">
        <v>3074</v>
      </c>
      <c r="M4" s="6" t="s">
        <v>190</v>
      </c>
      <c r="N4" s="6" t="s">
        <v>75</v>
      </c>
      <c r="O4" s="12" t="s">
        <v>76</v>
      </c>
      <c r="P4" s="12" t="s">
        <v>3075</v>
      </c>
      <c r="Q4" s="6" t="s">
        <v>3076</v>
      </c>
      <c r="R4" s="8"/>
      <c r="S4" s="6" t="s">
        <v>3077</v>
      </c>
      <c r="T4" s="6" t="s">
        <v>3078</v>
      </c>
      <c r="U4" s="12" t="s">
        <v>3079</v>
      </c>
      <c r="V4" s="8"/>
      <c r="W4" s="9" t="s">
        <v>224</v>
      </c>
      <c r="X4" s="5" t="s">
        <v>83</v>
      </c>
      <c r="Y4" s="9" t="s">
        <v>224</v>
      </c>
      <c r="Z4" s="5" t="s">
        <v>84</v>
      </c>
      <c r="AA4" s="9" t="s">
        <v>224</v>
      </c>
      <c r="AB4" s="5" t="s">
        <v>170</v>
      </c>
      <c r="AC4" s="5" t="s">
        <v>197</v>
      </c>
      <c r="AD4" s="9" t="s">
        <v>3080</v>
      </c>
      <c r="AE4" s="8"/>
      <c r="AF4" s="5" t="s">
        <v>88</v>
      </c>
      <c r="AG4" s="5"/>
      <c r="AH4" s="5" t="s">
        <v>89</v>
      </c>
      <c r="AI4" s="5" t="s">
        <v>90</v>
      </c>
      <c r="AJ4" s="5" t="s">
        <v>135</v>
      </c>
      <c r="AK4" s="10" t="s">
        <v>136</v>
      </c>
      <c r="AL4" s="5" t="s">
        <v>3081</v>
      </c>
      <c r="AM4" s="10" t="s">
        <v>2154</v>
      </c>
      <c r="AN4" s="15" t="s">
        <v>3082</v>
      </c>
      <c r="AO4" s="12" t="s">
        <v>103</v>
      </c>
      <c r="AP4" s="10" t="s">
        <v>3083</v>
      </c>
      <c r="AQ4" s="10" t="s">
        <v>829</v>
      </c>
      <c r="AR4" s="10" t="s">
        <v>830</v>
      </c>
      <c r="AS4" s="5"/>
      <c r="AT4" s="5"/>
      <c r="AU4" s="5"/>
      <c r="AV4" s="5"/>
      <c r="AW4" s="5"/>
      <c r="AX4" s="5" t="s">
        <v>207</v>
      </c>
      <c r="AY4" s="15" t="s">
        <v>3084</v>
      </c>
      <c r="AZ4" s="12" t="s">
        <v>279</v>
      </c>
      <c r="BA4" s="5" t="s">
        <v>207</v>
      </c>
      <c r="BB4" s="5"/>
      <c r="BC4" s="10" t="s">
        <v>3085</v>
      </c>
      <c r="BD4" s="5" t="s">
        <v>149</v>
      </c>
      <c r="BE4" s="15" t="s">
        <v>3086</v>
      </c>
      <c r="BF4" s="15" t="s">
        <v>3087</v>
      </c>
      <c r="BG4" s="5" t="s">
        <v>149</v>
      </c>
      <c r="BH4" s="5" t="s">
        <v>113</v>
      </c>
      <c r="BI4" s="10" t="s">
        <v>684</v>
      </c>
      <c r="BJ4" s="5" t="s">
        <v>115</v>
      </c>
      <c r="BK4" s="5" t="s">
        <v>88</v>
      </c>
      <c r="BL4" s="5"/>
      <c r="BM4" s="5"/>
      <c r="BN4" s="5" t="s">
        <v>88</v>
      </c>
      <c r="BO4" s="5"/>
      <c r="BP4" s="5"/>
      <c r="BQ4" s="26" t="s">
        <v>3088</v>
      </c>
      <c r="BR4" s="38">
        <f>2020-BT4</f>
        <v>12</v>
      </c>
      <c r="BS4" s="80" t="s">
        <v>5701</v>
      </c>
      <c r="BT4" s="79" t="str">
        <f>RIGHT(Y4,"4")</f>
        <v>2008</v>
      </c>
      <c r="BU4" s="79" t="s">
        <v>67</v>
      </c>
      <c r="BV4" s="79"/>
    </row>
    <row r="5" spans="1:74" ht="40.049999999999997" customHeight="1" x14ac:dyDescent="0.3">
      <c r="A5" s="15" t="s">
        <v>120</v>
      </c>
      <c r="B5" s="4" t="s">
        <v>3147</v>
      </c>
      <c r="C5" s="12" t="s">
        <v>67</v>
      </c>
      <c r="D5" s="12"/>
      <c r="E5" s="12" t="s">
        <v>67</v>
      </c>
      <c r="F5" s="5" t="s">
        <v>706</v>
      </c>
      <c r="G5" s="5" t="s">
        <v>654</v>
      </c>
      <c r="H5" s="5" t="s">
        <v>3148</v>
      </c>
      <c r="I5" s="5" t="s">
        <v>3014</v>
      </c>
      <c r="J5" s="5" t="s">
        <v>3014</v>
      </c>
      <c r="K5" s="6" t="s">
        <v>3149</v>
      </c>
      <c r="L5" s="7" t="s">
        <v>3150</v>
      </c>
      <c r="M5" s="6" t="s">
        <v>162</v>
      </c>
      <c r="N5" s="6" t="s">
        <v>75</v>
      </c>
      <c r="O5" s="12" t="s">
        <v>76</v>
      </c>
      <c r="P5" s="12" t="s">
        <v>3151</v>
      </c>
      <c r="Q5" s="6" t="s">
        <v>3152</v>
      </c>
      <c r="R5" s="8"/>
      <c r="S5" s="6" t="s">
        <v>3153</v>
      </c>
      <c r="T5" s="6" t="s">
        <v>88</v>
      </c>
      <c r="U5" s="12" t="s">
        <v>3154</v>
      </c>
      <c r="V5" s="8"/>
      <c r="W5" s="9" t="s">
        <v>224</v>
      </c>
      <c r="X5" s="5" t="s">
        <v>83</v>
      </c>
      <c r="Y5" s="9" t="s">
        <v>3155</v>
      </c>
      <c r="Z5" s="5" t="s">
        <v>84</v>
      </c>
      <c r="AA5" s="9" t="s">
        <v>224</v>
      </c>
      <c r="AB5" s="5" t="s">
        <v>2</v>
      </c>
      <c r="AC5" s="5" t="s">
        <v>249</v>
      </c>
      <c r="AD5" s="5" t="s">
        <v>88</v>
      </c>
      <c r="AE5" s="8"/>
      <c r="AF5" s="5" t="s">
        <v>88</v>
      </c>
      <c r="AG5" s="5"/>
      <c r="AH5" s="5" t="s">
        <v>89</v>
      </c>
      <c r="AI5" s="5" t="s">
        <v>90</v>
      </c>
      <c r="AJ5" s="5" t="s">
        <v>135</v>
      </c>
      <c r="AK5" s="10" t="s">
        <v>136</v>
      </c>
      <c r="AL5" s="10" t="s">
        <v>3156</v>
      </c>
      <c r="AM5" s="10" t="s">
        <v>3157</v>
      </c>
      <c r="AN5" s="15" t="s">
        <v>3158</v>
      </c>
      <c r="AO5" s="12" t="s">
        <v>103</v>
      </c>
      <c r="AP5" s="5" t="s">
        <v>480</v>
      </c>
      <c r="AQ5" s="10" t="s">
        <v>146</v>
      </c>
      <c r="AR5" s="5" t="s">
        <v>229</v>
      </c>
      <c r="AS5" s="5"/>
      <c r="AT5" s="5"/>
      <c r="AU5" s="5"/>
      <c r="AV5" s="5"/>
      <c r="AW5" s="5"/>
      <c r="AX5" s="5" t="s">
        <v>180</v>
      </c>
      <c r="AY5" s="15" t="s">
        <v>3159</v>
      </c>
      <c r="AZ5" s="12" t="s">
        <v>181</v>
      </c>
      <c r="BA5" s="5" t="s">
        <v>180</v>
      </c>
      <c r="BB5" s="5"/>
      <c r="BC5" s="10" t="s">
        <v>3160</v>
      </c>
      <c r="BD5" s="5" t="s">
        <v>486</v>
      </c>
      <c r="BE5" s="15" t="s">
        <v>3161</v>
      </c>
      <c r="BF5" s="15" t="s">
        <v>3162</v>
      </c>
      <c r="BG5" s="39" t="s">
        <v>486</v>
      </c>
      <c r="BH5" s="5" t="s">
        <v>427</v>
      </c>
      <c r="BI5" s="10" t="s">
        <v>664</v>
      </c>
      <c r="BJ5" s="5" t="s">
        <v>665</v>
      </c>
      <c r="BK5" s="5" t="s">
        <v>88</v>
      </c>
      <c r="BL5" s="5"/>
      <c r="BM5" s="5"/>
      <c r="BN5" s="5" t="s">
        <v>88</v>
      </c>
      <c r="BO5" s="5"/>
      <c r="BP5" s="5"/>
      <c r="BQ5" s="26" t="s">
        <v>3163</v>
      </c>
      <c r="BR5" s="38">
        <f>2020-BT5</f>
        <v>7</v>
      </c>
      <c r="BS5" s="80" t="s">
        <v>5701</v>
      </c>
      <c r="BT5" s="79" t="str">
        <f>RIGHT(Y5,"4")</f>
        <v>2013</v>
      </c>
      <c r="BU5" s="79" t="s">
        <v>67</v>
      </c>
      <c r="BV5" s="79"/>
    </row>
    <row r="6" spans="1:74" ht="40.049999999999997" customHeight="1" x14ac:dyDescent="0.3">
      <c r="A6" s="15" t="s">
        <v>156</v>
      </c>
      <c r="B6" s="4" t="s">
        <v>3181</v>
      </c>
      <c r="C6" s="12" t="s">
        <v>67</v>
      </c>
      <c r="D6" s="12"/>
      <c r="E6" s="12" t="s">
        <v>67</v>
      </c>
      <c r="F6" s="5" t="s">
        <v>706</v>
      </c>
      <c r="G6" s="5" t="s">
        <v>1237</v>
      </c>
      <c r="H6" s="5" t="s">
        <v>3182</v>
      </c>
      <c r="I6" s="5" t="s">
        <v>3014</v>
      </c>
      <c r="J6" s="5" t="s">
        <v>3014</v>
      </c>
      <c r="K6" s="11" t="s">
        <v>3183</v>
      </c>
      <c r="L6" s="7" t="s">
        <v>3184</v>
      </c>
      <c r="M6" s="6" t="s">
        <v>3185</v>
      </c>
      <c r="N6" s="6" t="s">
        <v>75</v>
      </c>
      <c r="O6" s="12" t="s">
        <v>76</v>
      </c>
      <c r="P6" s="12" t="s">
        <v>3186</v>
      </c>
      <c r="Q6" s="6" t="s">
        <v>3187</v>
      </c>
      <c r="R6" s="8"/>
      <c r="S6" s="6" t="s">
        <v>3188</v>
      </c>
      <c r="T6" s="6" t="s">
        <v>88</v>
      </c>
      <c r="U6" s="12" t="s">
        <v>3189</v>
      </c>
      <c r="V6" s="8"/>
      <c r="W6" s="9" t="s">
        <v>198</v>
      </c>
      <c r="X6" s="5" t="s">
        <v>83</v>
      </c>
      <c r="Y6" s="9" t="s">
        <v>198</v>
      </c>
      <c r="Z6" s="5" t="s">
        <v>84</v>
      </c>
      <c r="AA6" s="9" t="s">
        <v>419</v>
      </c>
      <c r="AB6" s="5" t="s">
        <v>2</v>
      </c>
      <c r="AC6" s="5" t="s">
        <v>249</v>
      </c>
      <c r="AD6" s="5" t="s">
        <v>88</v>
      </c>
      <c r="AE6" s="8"/>
      <c r="AF6" s="5" t="s">
        <v>88</v>
      </c>
      <c r="AG6" s="5"/>
      <c r="AH6" s="5" t="s">
        <v>89</v>
      </c>
      <c r="AI6" s="5" t="s">
        <v>90</v>
      </c>
      <c r="AJ6" s="5" t="s">
        <v>135</v>
      </c>
      <c r="AK6" s="10" t="s">
        <v>136</v>
      </c>
      <c r="AL6" s="10" t="s">
        <v>3190</v>
      </c>
      <c r="AM6" s="10" t="s">
        <v>3191</v>
      </c>
      <c r="AN6" s="15" t="s">
        <v>3192</v>
      </c>
      <c r="AO6" s="12" t="s">
        <v>103</v>
      </c>
      <c r="AP6" s="10" t="s">
        <v>764</v>
      </c>
      <c r="AQ6" s="10" t="s">
        <v>3193</v>
      </c>
      <c r="AR6" s="5" t="s">
        <v>154</v>
      </c>
      <c r="AS6" s="5"/>
      <c r="AT6" s="5"/>
      <c r="AU6" s="5"/>
      <c r="AV6" s="5"/>
      <c r="AW6" s="5"/>
      <c r="AX6" s="5" t="s">
        <v>207</v>
      </c>
      <c r="AY6" s="15" t="s">
        <v>3194</v>
      </c>
      <c r="AZ6" s="12" t="s">
        <v>3195</v>
      </c>
      <c r="BA6" s="5" t="s">
        <v>207</v>
      </c>
      <c r="BB6" s="5"/>
      <c r="BC6" s="5" t="s">
        <v>149</v>
      </c>
      <c r="BD6" s="5" t="s">
        <v>149</v>
      </c>
      <c r="BE6" s="15" t="s">
        <v>3196</v>
      </c>
      <c r="BF6" s="12" t="s">
        <v>1125</v>
      </c>
      <c r="BG6" s="39" t="s">
        <v>149</v>
      </c>
      <c r="BH6" s="5" t="s">
        <v>427</v>
      </c>
      <c r="BI6" s="10" t="s">
        <v>664</v>
      </c>
      <c r="BJ6" s="5" t="s">
        <v>665</v>
      </c>
      <c r="BK6" s="5" t="s">
        <v>88</v>
      </c>
      <c r="BL6" s="5"/>
      <c r="BM6" s="5"/>
      <c r="BN6" s="5" t="s">
        <v>88</v>
      </c>
      <c r="BO6" s="5"/>
      <c r="BP6" s="5"/>
      <c r="BQ6" s="4"/>
      <c r="BR6" s="38">
        <f>2020-BT6</f>
        <v>5</v>
      </c>
      <c r="BS6" s="80" t="s">
        <v>5701</v>
      </c>
      <c r="BT6" s="79" t="str">
        <f>RIGHT(Y6,"4")</f>
        <v>2015</v>
      </c>
      <c r="BU6" s="79" t="s">
        <v>67</v>
      </c>
      <c r="BV6" s="79"/>
    </row>
    <row r="7" spans="1:74" ht="40.049999999999997" customHeight="1" x14ac:dyDescent="0.3">
      <c r="A7" s="15" t="s">
        <v>184</v>
      </c>
      <c r="B7" s="4" t="s">
        <v>3269</v>
      </c>
      <c r="C7" s="12" t="s">
        <v>67</v>
      </c>
      <c r="D7" s="12"/>
      <c r="E7" s="12" t="s">
        <v>67</v>
      </c>
      <c r="F7" s="5" t="s">
        <v>706</v>
      </c>
      <c r="G7" s="5" t="s">
        <v>1922</v>
      </c>
      <c r="H7" s="5" t="s">
        <v>3270</v>
      </c>
      <c r="I7" s="5" t="s">
        <v>3014</v>
      </c>
      <c r="J7" s="5" t="s">
        <v>3014</v>
      </c>
      <c r="K7" s="11" t="s">
        <v>3271</v>
      </c>
      <c r="L7" s="14" t="s">
        <v>3272</v>
      </c>
      <c r="M7" s="6" t="s">
        <v>312</v>
      </c>
      <c r="N7" s="6" t="s">
        <v>75</v>
      </c>
      <c r="O7" s="12" t="s">
        <v>76</v>
      </c>
      <c r="P7" s="12" t="s">
        <v>3273</v>
      </c>
      <c r="Q7" s="6" t="s">
        <v>3274</v>
      </c>
      <c r="R7" s="8"/>
      <c r="S7" s="6" t="s">
        <v>3275</v>
      </c>
      <c r="T7" s="6" t="s">
        <v>88</v>
      </c>
      <c r="U7" s="12" t="s">
        <v>3276</v>
      </c>
      <c r="V7" s="8"/>
      <c r="W7" s="9" t="s">
        <v>196</v>
      </c>
      <c r="X7" s="5" t="s">
        <v>83</v>
      </c>
      <c r="Y7" s="9" t="s">
        <v>196</v>
      </c>
      <c r="Z7" s="5" t="s">
        <v>84</v>
      </c>
      <c r="AA7" s="9" t="s">
        <v>1590</v>
      </c>
      <c r="AB7" s="5" t="s">
        <v>2</v>
      </c>
      <c r="AC7" s="5" t="s">
        <v>249</v>
      </c>
      <c r="AD7" s="5" t="s">
        <v>88</v>
      </c>
      <c r="AE7" s="8"/>
      <c r="AF7" s="10" t="s">
        <v>3277</v>
      </c>
      <c r="AG7" s="9" t="s">
        <v>67</v>
      </c>
      <c r="AH7" s="5" t="s">
        <v>89</v>
      </c>
      <c r="AI7" s="5" t="s">
        <v>90</v>
      </c>
      <c r="AJ7" s="5" t="s">
        <v>135</v>
      </c>
      <c r="AK7" s="10" t="s">
        <v>136</v>
      </c>
      <c r="AL7" s="10" t="s">
        <v>3173</v>
      </c>
      <c r="AM7" s="10" t="s">
        <v>3278</v>
      </c>
      <c r="AN7" s="15" t="s">
        <v>3279</v>
      </c>
      <c r="AO7" s="12" t="s">
        <v>103</v>
      </c>
      <c r="AP7" s="10" t="s">
        <v>3280</v>
      </c>
      <c r="AQ7" s="10" t="s">
        <v>2301</v>
      </c>
      <c r="AR7" s="10" t="s">
        <v>561</v>
      </c>
      <c r="AS7" s="5"/>
      <c r="AT7" s="5"/>
      <c r="AU7" s="5"/>
      <c r="AV7" s="5"/>
      <c r="AW7" s="5"/>
      <c r="AX7" s="5" t="s">
        <v>424</v>
      </c>
      <c r="AY7" s="15" t="s">
        <v>3281</v>
      </c>
      <c r="AZ7" s="12" t="s">
        <v>382</v>
      </c>
      <c r="BA7" s="5" t="s">
        <v>107</v>
      </c>
      <c r="BB7" s="5"/>
      <c r="BC7" s="10" t="s">
        <v>3282</v>
      </c>
      <c r="BD7" s="5" t="s">
        <v>149</v>
      </c>
      <c r="BE7" s="15" t="s">
        <v>3283</v>
      </c>
      <c r="BF7" s="15" t="s">
        <v>3284</v>
      </c>
      <c r="BG7" s="39" t="s">
        <v>486</v>
      </c>
      <c r="BH7" s="5" t="s">
        <v>427</v>
      </c>
      <c r="BI7" s="10" t="s">
        <v>428</v>
      </c>
      <c r="BJ7" s="5" t="s">
        <v>665</v>
      </c>
      <c r="BK7" s="5" t="s">
        <v>88</v>
      </c>
      <c r="BL7" s="5"/>
      <c r="BM7" s="5"/>
      <c r="BN7" s="5" t="s">
        <v>88</v>
      </c>
      <c r="BO7" s="5"/>
      <c r="BP7" s="5"/>
      <c r="BQ7" s="26" t="s">
        <v>3285</v>
      </c>
      <c r="BR7" s="38">
        <f>2020-BT7</f>
        <v>14</v>
      </c>
      <c r="BS7" s="80" t="s">
        <v>5701</v>
      </c>
      <c r="BT7" s="79" t="str">
        <f>RIGHT(Y7,"4")</f>
        <v>2006</v>
      </c>
      <c r="BU7" s="79" t="s">
        <v>67</v>
      </c>
      <c r="BV7" s="79"/>
    </row>
    <row r="8" spans="1:74" ht="40.049999999999997" customHeight="1" x14ac:dyDescent="0.3">
      <c r="A8" s="15" t="s">
        <v>212</v>
      </c>
      <c r="B8" s="4" t="s">
        <v>2830</v>
      </c>
      <c r="C8" s="12" t="s">
        <v>67</v>
      </c>
      <c r="D8" s="12"/>
      <c r="E8" s="12" t="s">
        <v>67</v>
      </c>
      <c r="F8" s="5" t="s">
        <v>68</v>
      </c>
      <c r="G8" s="5" t="s">
        <v>2831</v>
      </c>
      <c r="H8" s="5" t="s">
        <v>2832</v>
      </c>
      <c r="I8" s="5" t="s">
        <v>2724</v>
      </c>
      <c r="J8" s="5" t="s">
        <v>2724</v>
      </c>
      <c r="K8" s="11" t="s">
        <v>2833</v>
      </c>
      <c r="L8" s="14" t="s">
        <v>2834</v>
      </c>
      <c r="M8" s="6" t="s">
        <v>1355</v>
      </c>
      <c r="N8" s="6" t="s">
        <v>75</v>
      </c>
      <c r="O8" s="12" t="s">
        <v>76</v>
      </c>
      <c r="P8" s="12" t="s">
        <v>2835</v>
      </c>
      <c r="Q8" s="6" t="s">
        <v>2836</v>
      </c>
      <c r="R8" s="8"/>
      <c r="S8" s="11" t="s">
        <v>2837</v>
      </c>
      <c r="T8" s="21" t="s">
        <v>2838</v>
      </c>
      <c r="U8" s="12" t="s">
        <v>2839</v>
      </c>
      <c r="V8" s="8"/>
      <c r="W8" s="9" t="s">
        <v>198</v>
      </c>
      <c r="X8" s="5" t="s">
        <v>83</v>
      </c>
      <c r="Y8" s="9" t="s">
        <v>198</v>
      </c>
      <c r="Z8" s="5" t="s">
        <v>84</v>
      </c>
      <c r="AA8" s="9" t="s">
        <v>2840</v>
      </c>
      <c r="AB8" s="5" t="s">
        <v>2</v>
      </c>
      <c r="AC8" s="5" t="s">
        <v>249</v>
      </c>
      <c r="AD8" s="5" t="s">
        <v>88</v>
      </c>
      <c r="AE8" s="8"/>
      <c r="AF8" s="5" t="s">
        <v>88</v>
      </c>
      <c r="AG8" s="5"/>
      <c r="AH8" s="5" t="s">
        <v>89</v>
      </c>
      <c r="AI8" s="5" t="s">
        <v>90</v>
      </c>
      <c r="AJ8" s="5" t="s">
        <v>135</v>
      </c>
      <c r="AK8" s="10" t="s">
        <v>136</v>
      </c>
      <c r="AL8" s="15" t="s">
        <v>2841</v>
      </c>
      <c r="AM8" s="10" t="s">
        <v>2842</v>
      </c>
      <c r="AN8" s="15" t="s">
        <v>2843</v>
      </c>
      <c r="AO8" s="12" t="s">
        <v>103</v>
      </c>
      <c r="AP8" s="15" t="s">
        <v>2844</v>
      </c>
      <c r="AQ8" s="10" t="s">
        <v>2845</v>
      </c>
      <c r="AR8" s="10" t="s">
        <v>2846</v>
      </c>
      <c r="AS8" s="5"/>
      <c r="AT8" s="5"/>
      <c r="AU8" s="5"/>
      <c r="AV8" s="5"/>
      <c r="AW8" s="5"/>
      <c r="AX8" s="5" t="s">
        <v>180</v>
      </c>
      <c r="AY8" s="15" t="s">
        <v>2847</v>
      </c>
      <c r="AZ8" s="12" t="s">
        <v>83</v>
      </c>
      <c r="BA8" s="5" t="s">
        <v>180</v>
      </c>
      <c r="BB8" s="5"/>
      <c r="BC8" s="10" t="s">
        <v>2848</v>
      </c>
      <c r="BD8" s="5" t="s">
        <v>149</v>
      </c>
      <c r="BE8" s="15" t="s">
        <v>2849</v>
      </c>
      <c r="BF8" s="15" t="s">
        <v>2850</v>
      </c>
      <c r="BG8" s="5" t="s">
        <v>149</v>
      </c>
      <c r="BH8" s="5" t="s">
        <v>88</v>
      </c>
      <c r="BI8" s="5"/>
      <c r="BJ8" s="5"/>
      <c r="BK8" s="5" t="s">
        <v>88</v>
      </c>
      <c r="BL8" s="5"/>
      <c r="BM8" s="5"/>
      <c r="BN8" s="5" t="s">
        <v>88</v>
      </c>
      <c r="BO8" s="5"/>
      <c r="BP8" s="5"/>
      <c r="BQ8" s="26" t="s">
        <v>2851</v>
      </c>
      <c r="BR8" s="38">
        <f>2020-BT8</f>
        <v>5</v>
      </c>
      <c r="BS8" s="80" t="s">
        <v>5702</v>
      </c>
      <c r="BT8" s="79" t="str">
        <f>RIGHT(Y8,"4")</f>
        <v>2015</v>
      </c>
      <c r="BU8" s="79" t="s">
        <v>67</v>
      </c>
      <c r="BV8" s="79"/>
    </row>
    <row r="9" spans="1:74" ht="40.049999999999997" customHeight="1" x14ac:dyDescent="0.3">
      <c r="A9" s="15" t="s">
        <v>238</v>
      </c>
      <c r="B9" s="16" t="s">
        <v>2932</v>
      </c>
      <c r="C9" s="12" t="s">
        <v>67</v>
      </c>
      <c r="D9" s="12"/>
      <c r="E9" s="12" t="s">
        <v>67</v>
      </c>
      <c r="F9" s="12" t="s">
        <v>706</v>
      </c>
      <c r="G9" s="12" t="s">
        <v>2933</v>
      </c>
      <c r="H9" s="15" t="s">
        <v>2934</v>
      </c>
      <c r="I9" s="12" t="s">
        <v>2724</v>
      </c>
      <c r="J9" s="5" t="s">
        <v>2724</v>
      </c>
      <c r="K9" s="19" t="s">
        <v>2935</v>
      </c>
      <c r="L9" s="19" t="s">
        <v>2936</v>
      </c>
      <c r="M9" s="20" t="s">
        <v>162</v>
      </c>
      <c r="N9" s="20" t="s">
        <v>75</v>
      </c>
      <c r="O9" s="12" t="s">
        <v>76</v>
      </c>
      <c r="P9" s="12" t="s">
        <v>2937</v>
      </c>
      <c r="Q9" s="20" t="s">
        <v>2938</v>
      </c>
      <c r="R9" s="8"/>
      <c r="S9" s="19" t="s">
        <v>2939</v>
      </c>
      <c r="T9" s="21" t="s">
        <v>2940</v>
      </c>
      <c r="U9" s="12" t="e">
        <v>#N/A</v>
      </c>
      <c r="V9" s="8"/>
      <c r="W9" s="15" t="s">
        <v>2922</v>
      </c>
      <c r="X9" s="12" t="s">
        <v>83</v>
      </c>
      <c r="Y9" s="15" t="s">
        <v>2922</v>
      </c>
      <c r="Z9" s="5" t="s">
        <v>84</v>
      </c>
      <c r="AA9" s="15" t="s">
        <v>2922</v>
      </c>
      <c r="AB9" s="5" t="s">
        <v>2</v>
      </c>
      <c r="AC9" s="5" t="s">
        <v>249</v>
      </c>
      <c r="AD9" s="12"/>
      <c r="AE9" s="8"/>
      <c r="AF9" s="12"/>
      <c r="AG9" s="12"/>
      <c r="AH9" s="18" t="s">
        <v>89</v>
      </c>
      <c r="AI9" s="12" t="s">
        <v>90</v>
      </c>
      <c r="AJ9" s="5" t="s">
        <v>135</v>
      </c>
      <c r="AK9" s="10" t="s">
        <v>136</v>
      </c>
      <c r="AL9" s="15" t="s">
        <v>2941</v>
      </c>
      <c r="AM9" s="15" t="s">
        <v>2942</v>
      </c>
      <c r="AN9" s="15" t="s">
        <v>2943</v>
      </c>
      <c r="AO9" s="12" t="s">
        <v>103</v>
      </c>
      <c r="AP9" s="12" t="s">
        <v>480</v>
      </c>
      <c r="AQ9" s="15" t="s">
        <v>2944</v>
      </c>
      <c r="AR9" s="12" t="s">
        <v>1313</v>
      </c>
      <c r="AS9" s="12"/>
      <c r="AT9" s="12"/>
      <c r="AU9" s="12"/>
      <c r="AV9" s="12"/>
      <c r="AW9" s="12"/>
      <c r="AX9" s="15" t="s">
        <v>2781</v>
      </c>
      <c r="AY9" s="15" t="s">
        <v>2945</v>
      </c>
      <c r="AZ9" s="15" t="s">
        <v>2946</v>
      </c>
      <c r="BA9" s="12" t="s">
        <v>1120</v>
      </c>
      <c r="BB9" s="12" t="s">
        <v>1120</v>
      </c>
      <c r="BC9" s="12" t="s">
        <v>149</v>
      </c>
      <c r="BD9" s="12" t="s">
        <v>149</v>
      </c>
      <c r="BE9" s="15" t="s">
        <v>2947</v>
      </c>
      <c r="BF9" s="12" t="s">
        <v>1082</v>
      </c>
      <c r="BG9" s="39" t="s">
        <v>149</v>
      </c>
      <c r="BH9" s="42"/>
      <c r="BI9" s="12"/>
      <c r="BJ9" s="12"/>
      <c r="BK9" s="12"/>
      <c r="BL9" s="12"/>
      <c r="BM9" s="12"/>
      <c r="BN9" s="12"/>
      <c r="BO9" s="12"/>
      <c r="BP9" s="12"/>
      <c r="BQ9" s="16"/>
      <c r="BR9" s="38">
        <f>2020-BT9</f>
        <v>3</v>
      </c>
      <c r="BS9" s="80" t="s">
        <v>5702</v>
      </c>
      <c r="BT9" s="79" t="str">
        <f>RIGHT(Y9,"4")</f>
        <v>2017</v>
      </c>
      <c r="BU9" s="79" t="s">
        <v>67</v>
      </c>
      <c r="BV9" s="79"/>
    </row>
    <row r="10" spans="1:74" ht="40.049999999999997" customHeight="1" x14ac:dyDescent="0.3">
      <c r="A10" s="15" t="s">
        <v>260</v>
      </c>
      <c r="B10" s="4" t="s">
        <v>2949</v>
      </c>
      <c r="C10" s="12" t="s">
        <v>67</v>
      </c>
      <c r="D10" s="12"/>
      <c r="E10" s="12" t="s">
        <v>67</v>
      </c>
      <c r="F10" s="5" t="s">
        <v>706</v>
      </c>
      <c r="G10" s="5" t="s">
        <v>688</v>
      </c>
      <c r="H10" s="5" t="s">
        <v>2950</v>
      </c>
      <c r="I10" s="5" t="s">
        <v>2724</v>
      </c>
      <c r="J10" s="5" t="s">
        <v>2724</v>
      </c>
      <c r="K10" s="6" t="s">
        <v>2951</v>
      </c>
      <c r="L10" s="7" t="s">
        <v>2952</v>
      </c>
      <c r="M10" s="6" t="s">
        <v>162</v>
      </c>
      <c r="N10" s="6" t="s">
        <v>75</v>
      </c>
      <c r="O10" s="12" t="s">
        <v>76</v>
      </c>
      <c r="P10" s="12" t="s">
        <v>2727</v>
      </c>
      <c r="Q10" s="6" t="s">
        <v>2953</v>
      </c>
      <c r="R10" s="8"/>
      <c r="S10" s="6" t="s">
        <v>2954</v>
      </c>
      <c r="T10" s="6" t="s">
        <v>2955</v>
      </c>
      <c r="U10" s="12" t="s">
        <v>2956</v>
      </c>
      <c r="V10" s="8"/>
      <c r="W10" s="9" t="s">
        <v>198</v>
      </c>
      <c r="X10" s="5" t="s">
        <v>83</v>
      </c>
      <c r="Y10" s="9" t="s">
        <v>198</v>
      </c>
      <c r="Z10" s="5" t="s">
        <v>84</v>
      </c>
      <c r="AA10" s="9" t="s">
        <v>198</v>
      </c>
      <c r="AB10" s="5" t="s">
        <v>2</v>
      </c>
      <c r="AC10" s="5" t="s">
        <v>249</v>
      </c>
      <c r="AD10" s="5" t="s">
        <v>88</v>
      </c>
      <c r="AE10" s="8"/>
      <c r="AF10" s="5" t="s">
        <v>88</v>
      </c>
      <c r="AG10" s="5"/>
      <c r="AH10" s="5" t="s">
        <v>89</v>
      </c>
      <c r="AI10" s="5" t="s">
        <v>90</v>
      </c>
      <c r="AJ10" s="5" t="s">
        <v>135</v>
      </c>
      <c r="AK10" s="10" t="s">
        <v>136</v>
      </c>
      <c r="AL10" s="15" t="s">
        <v>2941</v>
      </c>
      <c r="AM10" s="15" t="s">
        <v>2957</v>
      </c>
      <c r="AN10" s="15" t="s">
        <v>2958</v>
      </c>
      <c r="AO10" s="12" t="s">
        <v>103</v>
      </c>
      <c r="AP10" s="12" t="s">
        <v>480</v>
      </c>
      <c r="AQ10" s="10" t="s">
        <v>2959</v>
      </c>
      <c r="AR10" s="12" t="s">
        <v>1313</v>
      </c>
      <c r="AS10" s="5"/>
      <c r="AT10" s="5"/>
      <c r="AU10" s="5"/>
      <c r="AV10" s="5"/>
      <c r="AW10" s="5"/>
      <c r="AX10" s="15" t="s">
        <v>2781</v>
      </c>
      <c r="AY10" s="15" t="s">
        <v>2960</v>
      </c>
      <c r="AZ10" s="15" t="s">
        <v>2961</v>
      </c>
      <c r="BA10" s="12" t="s">
        <v>1120</v>
      </c>
      <c r="BB10" s="12" t="s">
        <v>1120</v>
      </c>
      <c r="BC10" s="10" t="s">
        <v>2962</v>
      </c>
      <c r="BD10" s="5" t="s">
        <v>149</v>
      </c>
      <c r="BE10" s="15" t="s">
        <v>2963</v>
      </c>
      <c r="BF10" s="15" t="s">
        <v>2964</v>
      </c>
      <c r="BG10" s="5" t="s">
        <v>149</v>
      </c>
      <c r="BH10" s="5" t="s">
        <v>427</v>
      </c>
      <c r="BI10" s="10" t="s">
        <v>664</v>
      </c>
      <c r="BJ10" s="5" t="s">
        <v>665</v>
      </c>
      <c r="BK10" s="5" t="s">
        <v>88</v>
      </c>
      <c r="BL10" s="5"/>
      <c r="BM10" s="5"/>
      <c r="BN10" s="5" t="s">
        <v>88</v>
      </c>
      <c r="BO10" s="5"/>
      <c r="BP10" s="5"/>
      <c r="BQ10" s="26" t="s">
        <v>211</v>
      </c>
      <c r="BR10" s="38">
        <f>2020-BT10</f>
        <v>5</v>
      </c>
      <c r="BS10" s="80" t="s">
        <v>5702</v>
      </c>
      <c r="BT10" s="79" t="str">
        <f>RIGHT(Y10,"4")</f>
        <v>2015</v>
      </c>
      <c r="BU10" s="79" t="s">
        <v>67</v>
      </c>
      <c r="BV10" s="79"/>
    </row>
    <row r="11" spans="1:74" ht="63.6" customHeight="1" x14ac:dyDescent="0.3">
      <c r="A11" s="15" t="s">
        <v>283</v>
      </c>
      <c r="B11" s="4" t="s">
        <v>2115</v>
      </c>
      <c r="C11" s="12" t="s">
        <v>67</v>
      </c>
      <c r="D11" s="12"/>
      <c r="E11" s="12" t="s">
        <v>67</v>
      </c>
      <c r="F11" s="5" t="s">
        <v>706</v>
      </c>
      <c r="G11" s="5" t="s">
        <v>1922</v>
      </c>
      <c r="H11" s="5" t="s">
        <v>2116</v>
      </c>
      <c r="I11" s="5" t="s">
        <v>2117</v>
      </c>
      <c r="J11" s="5" t="s">
        <v>2117</v>
      </c>
      <c r="K11" s="6" t="s">
        <v>2118</v>
      </c>
      <c r="L11" s="7" t="s">
        <v>2119</v>
      </c>
      <c r="M11" s="6" t="s">
        <v>162</v>
      </c>
      <c r="N11" s="6" t="s">
        <v>75</v>
      </c>
      <c r="O11" s="12" t="s">
        <v>76</v>
      </c>
      <c r="P11" s="12" t="s">
        <v>1954</v>
      </c>
      <c r="Q11" s="6" t="s">
        <v>2120</v>
      </c>
      <c r="R11" s="8"/>
      <c r="S11" s="6" t="s">
        <v>2121</v>
      </c>
      <c r="T11" s="21" t="s">
        <v>2122</v>
      </c>
      <c r="U11" s="12" t="s">
        <v>2123</v>
      </c>
      <c r="V11" s="8"/>
      <c r="W11" s="9" t="s">
        <v>198</v>
      </c>
      <c r="X11" s="5" t="s">
        <v>83</v>
      </c>
      <c r="Y11" s="9" t="s">
        <v>198</v>
      </c>
      <c r="Z11" s="5" t="s">
        <v>84</v>
      </c>
      <c r="AA11" s="9" t="s">
        <v>2124</v>
      </c>
      <c r="AB11" s="5" t="s">
        <v>2</v>
      </c>
      <c r="AC11" s="5" t="s">
        <v>249</v>
      </c>
      <c r="AD11" s="5" t="s">
        <v>88</v>
      </c>
      <c r="AE11" s="8"/>
      <c r="AF11" s="5" t="s">
        <v>88</v>
      </c>
      <c r="AG11" s="5"/>
      <c r="AH11" s="5" t="s">
        <v>89</v>
      </c>
      <c r="AI11" s="5" t="s">
        <v>90</v>
      </c>
      <c r="AJ11" s="5" t="s">
        <v>135</v>
      </c>
      <c r="AK11" s="10" t="s">
        <v>136</v>
      </c>
      <c r="AL11" s="10" t="s">
        <v>2125</v>
      </c>
      <c r="AM11" s="10" t="s">
        <v>2126</v>
      </c>
      <c r="AN11" s="15" t="s">
        <v>2127</v>
      </c>
      <c r="AO11" s="12" t="s">
        <v>103</v>
      </c>
      <c r="AP11" s="10" t="s">
        <v>2128</v>
      </c>
      <c r="AQ11" s="10" t="s">
        <v>2129</v>
      </c>
      <c r="AR11" s="10" t="s">
        <v>2130</v>
      </c>
      <c r="AS11" s="5"/>
      <c r="AT11" s="5"/>
      <c r="AU11" s="5"/>
      <c r="AV11" s="5"/>
      <c r="AW11" s="5"/>
      <c r="AX11" s="5" t="s">
        <v>207</v>
      </c>
      <c r="AY11" s="40" t="s">
        <v>2131</v>
      </c>
      <c r="AZ11" s="31" t="s">
        <v>2132</v>
      </c>
      <c r="BA11" s="5" t="s">
        <v>207</v>
      </c>
      <c r="BB11" s="5"/>
      <c r="BC11" s="10" t="s">
        <v>2133</v>
      </c>
      <c r="BD11" s="10" t="s">
        <v>135</v>
      </c>
      <c r="BE11" s="10" t="s">
        <v>2134</v>
      </c>
      <c r="BF11" s="15" t="s">
        <v>2135</v>
      </c>
      <c r="BG11" s="10" t="s">
        <v>135</v>
      </c>
      <c r="BH11" s="5" t="s">
        <v>427</v>
      </c>
      <c r="BI11" s="10" t="s">
        <v>664</v>
      </c>
      <c r="BJ11" s="5" t="s">
        <v>665</v>
      </c>
      <c r="BK11" s="5" t="s">
        <v>88</v>
      </c>
      <c r="BL11" s="5"/>
      <c r="BM11" s="5"/>
      <c r="BN11" s="5" t="s">
        <v>88</v>
      </c>
      <c r="BO11" s="5"/>
      <c r="BP11" s="5"/>
      <c r="BQ11" s="4"/>
      <c r="BR11" s="38">
        <f>2020-BT11</f>
        <v>5</v>
      </c>
      <c r="BS11" s="80" t="s">
        <v>5703</v>
      </c>
      <c r="BT11" s="79" t="str">
        <f>RIGHT(Y11,"4")</f>
        <v>2015</v>
      </c>
      <c r="BU11" s="79" t="s">
        <v>67</v>
      </c>
      <c r="BV11" s="79"/>
    </row>
    <row r="12" spans="1:74" ht="60.6" customHeight="1" x14ac:dyDescent="0.3">
      <c r="A12" s="15" t="s">
        <v>307</v>
      </c>
      <c r="B12" s="4" t="s">
        <v>2156</v>
      </c>
      <c r="C12" s="12" t="s">
        <v>67</v>
      </c>
      <c r="D12" s="12"/>
      <c r="E12" s="12" t="s">
        <v>67</v>
      </c>
      <c r="F12" s="5" t="s">
        <v>706</v>
      </c>
      <c r="G12" s="5" t="s">
        <v>688</v>
      </c>
      <c r="H12" s="5" t="s">
        <v>2157</v>
      </c>
      <c r="I12" s="5" t="s">
        <v>2117</v>
      </c>
      <c r="J12" s="5" t="s">
        <v>2117</v>
      </c>
      <c r="K12" s="11" t="s">
        <v>2158</v>
      </c>
      <c r="L12" s="14" t="s">
        <v>124</v>
      </c>
      <c r="M12" s="6" t="s">
        <v>632</v>
      </c>
      <c r="N12" s="6" t="s">
        <v>75</v>
      </c>
      <c r="O12" s="12" t="s">
        <v>76</v>
      </c>
      <c r="P12" s="12" t="s">
        <v>125</v>
      </c>
      <c r="Q12" s="6" t="s">
        <v>2159</v>
      </c>
      <c r="R12" s="8"/>
      <c r="S12" s="6" t="s">
        <v>2160</v>
      </c>
      <c r="T12" s="21" t="s">
        <v>2161</v>
      </c>
      <c r="U12" s="12" t="s">
        <v>2162</v>
      </c>
      <c r="V12" s="8"/>
      <c r="W12" s="9" t="s">
        <v>198</v>
      </c>
      <c r="X12" s="5" t="s">
        <v>83</v>
      </c>
      <c r="Y12" s="9" t="s">
        <v>198</v>
      </c>
      <c r="Z12" s="5" t="s">
        <v>84</v>
      </c>
      <c r="AA12" s="9" t="s">
        <v>198</v>
      </c>
      <c r="AB12" s="5" t="s">
        <v>2</v>
      </c>
      <c r="AC12" s="5" t="s">
        <v>249</v>
      </c>
      <c r="AD12" s="5" t="s">
        <v>88</v>
      </c>
      <c r="AE12" s="8"/>
      <c r="AF12" s="5" t="s">
        <v>88</v>
      </c>
      <c r="AG12" s="5"/>
      <c r="AH12" s="5" t="s">
        <v>89</v>
      </c>
      <c r="AI12" s="5" t="s">
        <v>90</v>
      </c>
      <c r="AJ12" s="5" t="s">
        <v>135</v>
      </c>
      <c r="AK12" s="10" t="s">
        <v>136</v>
      </c>
      <c r="AL12" s="10" t="s">
        <v>2163</v>
      </c>
      <c r="AM12" s="10" t="s">
        <v>2164</v>
      </c>
      <c r="AN12" s="15" t="s">
        <v>2165</v>
      </c>
      <c r="AO12" s="12" t="s">
        <v>103</v>
      </c>
      <c r="AP12" s="10" t="s">
        <v>2166</v>
      </c>
      <c r="AQ12" s="10" t="s">
        <v>2167</v>
      </c>
      <c r="AR12" s="10" t="s">
        <v>2168</v>
      </c>
      <c r="AS12" s="5"/>
      <c r="AT12" s="5"/>
      <c r="AU12" s="5"/>
      <c r="AV12" s="5"/>
      <c r="AW12" s="5"/>
      <c r="AX12" s="5" t="s">
        <v>180</v>
      </c>
      <c r="AY12" s="40" t="s">
        <v>1992</v>
      </c>
      <c r="AZ12" s="31" t="s">
        <v>2169</v>
      </c>
      <c r="BA12" s="5" t="s">
        <v>180</v>
      </c>
      <c r="BB12" s="5"/>
      <c r="BC12" s="10" t="s">
        <v>2170</v>
      </c>
      <c r="BD12" s="5" t="s">
        <v>135</v>
      </c>
      <c r="BE12" s="10" t="s">
        <v>2171</v>
      </c>
      <c r="BF12" s="15" t="s">
        <v>2172</v>
      </c>
      <c r="BG12" s="10" t="s">
        <v>135</v>
      </c>
      <c r="BH12" s="5" t="s">
        <v>427</v>
      </c>
      <c r="BI12" s="10" t="s">
        <v>664</v>
      </c>
      <c r="BJ12" s="5" t="s">
        <v>665</v>
      </c>
      <c r="BK12" s="5" t="s">
        <v>88</v>
      </c>
      <c r="BL12" s="5"/>
      <c r="BM12" s="5"/>
      <c r="BN12" s="5" t="s">
        <v>88</v>
      </c>
      <c r="BO12" s="5"/>
      <c r="BP12" s="5"/>
      <c r="BQ12" s="4"/>
      <c r="BR12" s="38">
        <f>2020-BT12</f>
        <v>5</v>
      </c>
      <c r="BS12" s="80" t="s">
        <v>5703</v>
      </c>
      <c r="BT12" s="79" t="str">
        <f>RIGHT(Y12,"4")</f>
        <v>2015</v>
      </c>
      <c r="BU12" s="79" t="s">
        <v>67</v>
      </c>
      <c r="BV12" s="79"/>
    </row>
    <row r="13" spans="1:74" ht="82.2" customHeight="1" x14ac:dyDescent="0.3">
      <c r="A13" s="15" t="s">
        <v>334</v>
      </c>
      <c r="B13" s="4" t="s">
        <v>2174</v>
      </c>
      <c r="C13" s="12" t="s">
        <v>67</v>
      </c>
      <c r="D13" s="12"/>
      <c r="E13" s="12" t="s">
        <v>67</v>
      </c>
      <c r="F13" s="5" t="s">
        <v>706</v>
      </c>
      <c r="G13" s="5" t="s">
        <v>688</v>
      </c>
      <c r="H13" s="5" t="s">
        <v>2175</v>
      </c>
      <c r="I13" s="5" t="s">
        <v>2117</v>
      </c>
      <c r="J13" s="5" t="s">
        <v>2117</v>
      </c>
      <c r="K13" s="11" t="s">
        <v>2176</v>
      </c>
      <c r="L13" s="14" t="s">
        <v>2177</v>
      </c>
      <c r="M13" s="6" t="s">
        <v>632</v>
      </c>
      <c r="N13" s="6" t="s">
        <v>75</v>
      </c>
      <c r="O13" s="12" t="s">
        <v>76</v>
      </c>
      <c r="P13" s="12" t="s">
        <v>2178</v>
      </c>
      <c r="Q13" s="6" t="s">
        <v>2179</v>
      </c>
      <c r="R13" s="8"/>
      <c r="S13" s="11" t="s">
        <v>2180</v>
      </c>
      <c r="T13" s="6" t="s">
        <v>88</v>
      </c>
      <c r="U13" s="12" t="s">
        <v>2181</v>
      </c>
      <c r="V13" s="8"/>
      <c r="W13" s="9" t="s">
        <v>318</v>
      </c>
      <c r="X13" s="5" t="s">
        <v>83</v>
      </c>
      <c r="Y13" s="9" t="s">
        <v>318</v>
      </c>
      <c r="Z13" s="5" t="s">
        <v>84</v>
      </c>
      <c r="AA13" s="9" t="s">
        <v>696</v>
      </c>
      <c r="AB13" s="5" t="s">
        <v>2</v>
      </c>
      <c r="AC13" s="5" t="s">
        <v>249</v>
      </c>
      <c r="AD13" s="5" t="s">
        <v>88</v>
      </c>
      <c r="AE13" s="8"/>
      <c r="AF13" s="5" t="s">
        <v>88</v>
      </c>
      <c r="AG13" s="5"/>
      <c r="AH13" s="5" t="s">
        <v>89</v>
      </c>
      <c r="AI13" s="5" t="s">
        <v>90</v>
      </c>
      <c r="AJ13" s="5" t="s">
        <v>135</v>
      </c>
      <c r="AK13" s="10" t="s">
        <v>136</v>
      </c>
      <c r="AL13" s="10" t="s">
        <v>2182</v>
      </c>
      <c r="AM13" s="10" t="s">
        <v>2183</v>
      </c>
      <c r="AN13" s="15" t="s">
        <v>2184</v>
      </c>
      <c r="AO13" s="12" t="s">
        <v>103</v>
      </c>
      <c r="AP13" s="10" t="s">
        <v>480</v>
      </c>
      <c r="AQ13" s="10" t="s">
        <v>1143</v>
      </c>
      <c r="AR13" s="10" t="s">
        <v>229</v>
      </c>
      <c r="AS13" s="5"/>
      <c r="AT13" s="5"/>
      <c r="AU13" s="5"/>
      <c r="AV13" s="5"/>
      <c r="AW13" s="5"/>
      <c r="AX13" s="5" t="s">
        <v>180</v>
      </c>
      <c r="AY13" s="10" t="s">
        <v>2185</v>
      </c>
      <c r="AZ13" s="12" t="s">
        <v>2186</v>
      </c>
      <c r="BA13" s="5" t="s">
        <v>180</v>
      </c>
      <c r="BB13" s="5"/>
      <c r="BC13" s="10" t="s">
        <v>2187</v>
      </c>
      <c r="BD13" s="5" t="s">
        <v>135</v>
      </c>
      <c r="BE13" s="10" t="s">
        <v>2188</v>
      </c>
      <c r="BF13" s="15" t="s">
        <v>2189</v>
      </c>
      <c r="BG13" s="10" t="s">
        <v>135</v>
      </c>
      <c r="BH13" s="5" t="s">
        <v>427</v>
      </c>
      <c r="BI13" s="10" t="s">
        <v>1284</v>
      </c>
      <c r="BJ13" s="5" t="s">
        <v>665</v>
      </c>
      <c r="BK13" s="5" t="s">
        <v>88</v>
      </c>
      <c r="BL13" s="5"/>
      <c r="BM13" s="5"/>
      <c r="BN13" s="5" t="s">
        <v>88</v>
      </c>
      <c r="BO13" s="5"/>
      <c r="BP13" s="5"/>
      <c r="BQ13" s="26" t="s">
        <v>2190</v>
      </c>
      <c r="BR13" s="38">
        <f>2020-BT13</f>
        <v>10</v>
      </c>
      <c r="BS13" s="80" t="s">
        <v>5703</v>
      </c>
      <c r="BT13" s="79" t="str">
        <f>RIGHT(Y13,"4")</f>
        <v>2010</v>
      </c>
      <c r="BU13" s="79" t="s">
        <v>67</v>
      </c>
      <c r="BV13" s="79"/>
    </row>
    <row r="14" spans="1:74" ht="73.2" customHeight="1" x14ac:dyDescent="0.3">
      <c r="A14" s="15" t="s">
        <v>350</v>
      </c>
      <c r="B14" s="4" t="s">
        <v>2272</v>
      </c>
      <c r="C14" s="12" t="s">
        <v>67</v>
      </c>
      <c r="D14" s="12"/>
      <c r="E14" s="12" t="s">
        <v>67</v>
      </c>
      <c r="F14" s="5" t="s">
        <v>706</v>
      </c>
      <c r="G14" s="5" t="s">
        <v>1396</v>
      </c>
      <c r="H14" s="5" t="s">
        <v>2273</v>
      </c>
      <c r="I14" s="5" t="s">
        <v>2117</v>
      </c>
      <c r="J14" s="5" t="s">
        <v>2117</v>
      </c>
      <c r="K14" s="11" t="s">
        <v>2274</v>
      </c>
      <c r="L14" s="7" t="s">
        <v>2275</v>
      </c>
      <c r="M14" s="6" t="s">
        <v>190</v>
      </c>
      <c r="N14" s="6" t="s">
        <v>75</v>
      </c>
      <c r="O14" s="12" t="s">
        <v>76</v>
      </c>
      <c r="P14" s="12" t="s">
        <v>2276</v>
      </c>
      <c r="Q14" s="6" t="s">
        <v>2277</v>
      </c>
      <c r="R14" s="8"/>
      <c r="S14" s="6" t="s">
        <v>2278</v>
      </c>
      <c r="T14" s="6" t="s">
        <v>2279</v>
      </c>
      <c r="U14" s="12" t="s">
        <v>2280</v>
      </c>
      <c r="V14" s="8"/>
      <c r="W14" s="9" t="s">
        <v>866</v>
      </c>
      <c r="X14" s="5" t="s">
        <v>83</v>
      </c>
      <c r="Y14" s="9" t="s">
        <v>866</v>
      </c>
      <c r="Z14" s="5" t="s">
        <v>131</v>
      </c>
      <c r="AA14" s="9" t="s">
        <v>866</v>
      </c>
      <c r="AB14" s="5" t="s">
        <v>2</v>
      </c>
      <c r="AC14" s="5" t="s">
        <v>249</v>
      </c>
      <c r="AD14" s="5" t="s">
        <v>88</v>
      </c>
      <c r="AE14" s="8"/>
      <c r="AF14" s="5" t="s">
        <v>88</v>
      </c>
      <c r="AG14" s="5"/>
      <c r="AH14" s="5" t="s">
        <v>89</v>
      </c>
      <c r="AI14" s="5" t="s">
        <v>90</v>
      </c>
      <c r="AJ14" s="5" t="s">
        <v>135</v>
      </c>
      <c r="AK14" s="10" t="s">
        <v>271</v>
      </c>
      <c r="AL14" s="10" t="s">
        <v>2281</v>
      </c>
      <c r="AM14" s="10" t="s">
        <v>2282</v>
      </c>
      <c r="AN14" s="15" t="s">
        <v>2283</v>
      </c>
      <c r="AO14" s="12" t="s">
        <v>103</v>
      </c>
      <c r="AP14" s="12" t="s">
        <v>480</v>
      </c>
      <c r="AQ14" s="15" t="s">
        <v>1143</v>
      </c>
      <c r="AR14" s="12" t="s">
        <v>229</v>
      </c>
      <c r="AS14" s="5"/>
      <c r="AT14" s="5"/>
      <c r="AU14" s="5"/>
      <c r="AV14" s="5"/>
      <c r="AW14" s="5"/>
      <c r="AX14" s="5" t="s">
        <v>424</v>
      </c>
      <c r="AY14" s="23" t="s">
        <v>2227</v>
      </c>
      <c r="AZ14" s="12" t="s">
        <v>382</v>
      </c>
      <c r="BA14" s="5" t="s">
        <v>107</v>
      </c>
      <c r="BB14" s="5"/>
      <c r="BC14" s="10" t="s">
        <v>2284</v>
      </c>
      <c r="BD14" s="5" t="s">
        <v>135</v>
      </c>
      <c r="BE14" s="10" t="s">
        <v>2285</v>
      </c>
      <c r="BF14" s="15" t="s">
        <v>2286</v>
      </c>
      <c r="BG14" s="10" t="s">
        <v>135</v>
      </c>
      <c r="BH14" s="5" t="s">
        <v>427</v>
      </c>
      <c r="BI14" s="10" t="s">
        <v>1284</v>
      </c>
      <c r="BJ14" s="5" t="s">
        <v>665</v>
      </c>
      <c r="BK14" s="5" t="s">
        <v>88</v>
      </c>
      <c r="BL14" s="5"/>
      <c r="BM14" s="5"/>
      <c r="BN14" s="5" t="s">
        <v>88</v>
      </c>
      <c r="BO14" s="5"/>
      <c r="BP14" s="5"/>
      <c r="BQ14" s="4"/>
      <c r="BR14" s="38">
        <f>2020-BT14</f>
        <v>19</v>
      </c>
      <c r="BS14" s="80" t="s">
        <v>5703</v>
      </c>
      <c r="BT14" s="79" t="str">
        <f>RIGHT(Y14,"4")</f>
        <v>2001</v>
      </c>
      <c r="BU14" s="79" t="s">
        <v>67</v>
      </c>
      <c r="BV14" s="79"/>
    </row>
    <row r="15" spans="1:74" ht="40.049999999999997" customHeight="1" x14ac:dyDescent="0.3">
      <c r="A15" s="15" t="s">
        <v>366</v>
      </c>
      <c r="B15" s="4" t="s">
        <v>4718</v>
      </c>
      <c r="C15" s="12"/>
      <c r="D15" s="12" t="s">
        <v>67</v>
      </c>
      <c r="E15" s="12" t="s">
        <v>67</v>
      </c>
      <c r="F15" s="5" t="s">
        <v>68</v>
      </c>
      <c r="G15" s="5" t="s">
        <v>214</v>
      </c>
      <c r="H15" s="5" t="s">
        <v>4719</v>
      </c>
      <c r="I15" s="5" t="s">
        <v>1099</v>
      </c>
      <c r="J15" s="5" t="s">
        <v>4720</v>
      </c>
      <c r="K15" s="6" t="s">
        <v>4721</v>
      </c>
      <c r="L15" s="14" t="s">
        <v>757</v>
      </c>
      <c r="M15" s="6" t="s">
        <v>162</v>
      </c>
      <c r="N15" s="6" t="s">
        <v>75</v>
      </c>
      <c r="O15" s="12" t="s">
        <v>76</v>
      </c>
      <c r="P15" s="12" t="s">
        <v>4722</v>
      </c>
      <c r="Q15" s="6" t="s">
        <v>4723</v>
      </c>
      <c r="R15" s="8"/>
      <c r="S15" s="6" t="s">
        <v>4724</v>
      </c>
      <c r="T15" s="21" t="s">
        <v>4725</v>
      </c>
      <c r="U15" s="12" t="s">
        <v>4726</v>
      </c>
      <c r="V15" s="8"/>
      <c r="W15" s="9" t="s">
        <v>1296</v>
      </c>
      <c r="X15" s="5" t="s">
        <v>83</v>
      </c>
      <c r="Y15" s="9" t="s">
        <v>1296</v>
      </c>
      <c r="Z15" s="5" t="s">
        <v>84</v>
      </c>
      <c r="AA15" s="9" t="s">
        <v>1296</v>
      </c>
      <c r="AB15" s="5" t="s">
        <v>4519</v>
      </c>
      <c r="AC15" s="5" t="s">
        <v>4520</v>
      </c>
      <c r="AD15" s="10" t="s">
        <v>4727</v>
      </c>
      <c r="AE15" s="25" t="s">
        <v>4728</v>
      </c>
      <c r="AF15" s="9">
        <v>42726</v>
      </c>
      <c r="AG15" s="9" t="s">
        <v>67</v>
      </c>
      <c r="AH15" s="5" t="s">
        <v>89</v>
      </c>
      <c r="AI15" s="5" t="s">
        <v>90</v>
      </c>
      <c r="AJ15" s="5" t="s">
        <v>135</v>
      </c>
      <c r="AK15" s="10" t="s">
        <v>136</v>
      </c>
      <c r="AL15" s="10" t="s">
        <v>4729</v>
      </c>
      <c r="AM15" s="10" t="s">
        <v>4730</v>
      </c>
      <c r="AN15" s="15" t="s">
        <v>4731</v>
      </c>
      <c r="AO15" s="15" t="s">
        <v>1167</v>
      </c>
      <c r="AP15" s="10" t="s">
        <v>4732</v>
      </c>
      <c r="AQ15" s="10" t="s">
        <v>4733</v>
      </c>
      <c r="AR15" s="10" t="s">
        <v>4734</v>
      </c>
      <c r="AS15" s="5"/>
      <c r="AT15" s="5"/>
      <c r="AU15" s="5"/>
      <c r="AV15" s="5"/>
      <c r="AW15" s="5"/>
      <c r="AX15" s="5" t="s">
        <v>1144</v>
      </c>
      <c r="AY15" s="15" t="s">
        <v>3856</v>
      </c>
      <c r="AZ15" s="31" t="s">
        <v>4735</v>
      </c>
      <c r="BA15" s="5" t="s">
        <v>135</v>
      </c>
      <c r="BB15" s="5"/>
      <c r="BC15" s="5" t="s">
        <v>149</v>
      </c>
      <c r="BD15" s="5" t="s">
        <v>149</v>
      </c>
      <c r="BE15" s="5" t="s">
        <v>4736</v>
      </c>
      <c r="BF15" s="31" t="s">
        <v>4735</v>
      </c>
      <c r="BG15" s="39" t="s">
        <v>149</v>
      </c>
      <c r="BH15" s="5" t="s">
        <v>113</v>
      </c>
      <c r="BI15" s="10" t="s">
        <v>1195</v>
      </c>
      <c r="BJ15" s="5" t="s">
        <v>115</v>
      </c>
      <c r="BK15" s="5" t="s">
        <v>88</v>
      </c>
      <c r="BL15" s="5"/>
      <c r="BM15" s="5"/>
      <c r="BN15" s="5" t="s">
        <v>646</v>
      </c>
      <c r="BO15" s="10" t="s">
        <v>1053</v>
      </c>
      <c r="BP15" s="5" t="s">
        <v>4737</v>
      </c>
      <c r="BQ15" s="26" t="s">
        <v>4738</v>
      </c>
      <c r="BR15" s="38">
        <f t="shared" ref="BR15" si="0">2020-BT15</f>
        <v>13</v>
      </c>
      <c r="BS15" s="80" t="s">
        <v>5704</v>
      </c>
      <c r="BT15" s="79" t="str">
        <f t="shared" ref="BT15" si="1">RIGHT(Y15,"4")</f>
        <v>2007</v>
      </c>
      <c r="BU15" s="79" t="s">
        <v>67</v>
      </c>
      <c r="BV15" s="79"/>
    </row>
    <row r="16" spans="1:74" ht="40.049999999999997" customHeight="1" x14ac:dyDescent="0.3">
      <c r="A16" s="15" t="s">
        <v>384</v>
      </c>
      <c r="B16" s="4" t="s">
        <v>1525</v>
      </c>
      <c r="C16" s="12" t="s">
        <v>67</v>
      </c>
      <c r="D16" s="12"/>
      <c r="E16" s="12" t="s">
        <v>67</v>
      </c>
      <c r="F16" s="5" t="s">
        <v>706</v>
      </c>
      <c r="G16" s="5" t="s">
        <v>214</v>
      </c>
      <c r="H16" s="10" t="s">
        <v>1526</v>
      </c>
      <c r="I16" s="5" t="s">
        <v>1099</v>
      </c>
      <c r="J16" s="5" t="s">
        <v>1099</v>
      </c>
      <c r="K16" s="11" t="s">
        <v>1527</v>
      </c>
      <c r="L16" s="14" t="s">
        <v>1528</v>
      </c>
      <c r="M16" s="6" t="s">
        <v>1529</v>
      </c>
      <c r="N16" s="6" t="s">
        <v>75</v>
      </c>
      <c r="O16" s="12" t="s">
        <v>76</v>
      </c>
      <c r="P16" s="12" t="s">
        <v>1530</v>
      </c>
      <c r="Q16" s="6" t="s">
        <v>1531</v>
      </c>
      <c r="R16" s="8"/>
      <c r="S16" s="11" t="s">
        <v>1532</v>
      </c>
      <c r="T16" s="6"/>
      <c r="U16" s="12" t="e">
        <v>#N/A</v>
      </c>
      <c r="V16" s="8"/>
      <c r="W16" s="13" t="s">
        <v>477</v>
      </c>
      <c r="X16" s="5" t="s">
        <v>83</v>
      </c>
      <c r="Y16" s="13" t="s">
        <v>477</v>
      </c>
      <c r="Z16" s="5" t="s">
        <v>84</v>
      </c>
      <c r="AA16" s="13" t="s">
        <v>1533</v>
      </c>
      <c r="AB16" s="5" t="s">
        <v>2</v>
      </c>
      <c r="AC16" s="5" t="s">
        <v>249</v>
      </c>
      <c r="AD16" s="9"/>
      <c r="AE16" s="8"/>
      <c r="AF16" s="5"/>
      <c r="AG16" s="5" t="s">
        <v>67</v>
      </c>
      <c r="AH16" s="5" t="s">
        <v>89</v>
      </c>
      <c r="AI16" s="5" t="s">
        <v>90</v>
      </c>
      <c r="AJ16" s="5" t="s">
        <v>135</v>
      </c>
      <c r="AK16" s="10" t="s">
        <v>136</v>
      </c>
      <c r="AL16" s="10" t="s">
        <v>1184</v>
      </c>
      <c r="AM16" s="10" t="s">
        <v>1534</v>
      </c>
      <c r="AN16" s="15" t="s">
        <v>1535</v>
      </c>
      <c r="AO16" s="12" t="s">
        <v>103</v>
      </c>
      <c r="AP16" s="10" t="s">
        <v>828</v>
      </c>
      <c r="AQ16" s="10" t="s">
        <v>1536</v>
      </c>
      <c r="AR16" s="5" t="s">
        <v>1537</v>
      </c>
      <c r="AS16" s="5"/>
      <c r="AT16" s="5"/>
      <c r="AU16" s="5"/>
      <c r="AV16" s="5"/>
      <c r="AW16" s="5"/>
      <c r="AX16" s="5" t="s">
        <v>1144</v>
      </c>
      <c r="AY16" s="31">
        <v>40836</v>
      </c>
      <c r="AZ16" s="31" t="s">
        <v>1538</v>
      </c>
      <c r="BA16" s="5" t="s">
        <v>135</v>
      </c>
      <c r="BB16" s="5"/>
      <c r="BC16" s="5" t="s">
        <v>149</v>
      </c>
      <c r="BD16" s="5" t="s">
        <v>149</v>
      </c>
      <c r="BE16" s="5" t="s">
        <v>1171</v>
      </c>
      <c r="BF16" s="12" t="s">
        <v>1539</v>
      </c>
      <c r="BG16" s="5" t="s">
        <v>149</v>
      </c>
      <c r="BH16" s="5"/>
      <c r="BI16" s="5"/>
      <c r="BJ16" s="5"/>
      <c r="BK16" s="5"/>
      <c r="BL16" s="5"/>
      <c r="BM16" s="5"/>
      <c r="BN16" s="5"/>
      <c r="BO16" s="5"/>
      <c r="BP16" s="5"/>
      <c r="BQ16" s="26" t="s">
        <v>1540</v>
      </c>
      <c r="BR16" s="38">
        <f>2020-BT16</f>
        <v>2</v>
      </c>
      <c r="BS16" s="80" t="s">
        <v>5704</v>
      </c>
      <c r="BT16" s="79" t="str">
        <f>RIGHT(Y16,"4")</f>
        <v>2018</v>
      </c>
      <c r="BU16" s="79" t="s">
        <v>67</v>
      </c>
      <c r="BV16" s="79"/>
    </row>
    <row r="17" spans="1:74" ht="40.049999999999997" customHeight="1" x14ac:dyDescent="0.3">
      <c r="A17" s="15" t="s">
        <v>409</v>
      </c>
      <c r="B17" s="4" t="s">
        <v>1542</v>
      </c>
      <c r="C17" s="12" t="s">
        <v>67</v>
      </c>
      <c r="D17" s="12"/>
      <c r="E17" s="12" t="s">
        <v>67</v>
      </c>
      <c r="F17" s="5" t="s">
        <v>68</v>
      </c>
      <c r="G17" s="5" t="s">
        <v>796</v>
      </c>
      <c r="H17" s="10" t="s">
        <v>1543</v>
      </c>
      <c r="I17" s="5" t="s">
        <v>1099</v>
      </c>
      <c r="J17" s="5" t="s">
        <v>1099</v>
      </c>
      <c r="K17" s="11" t="s">
        <v>1544</v>
      </c>
      <c r="L17" s="14" t="s">
        <v>1545</v>
      </c>
      <c r="M17" s="6" t="s">
        <v>162</v>
      </c>
      <c r="N17" s="6" t="s">
        <v>75</v>
      </c>
      <c r="O17" s="12" t="s">
        <v>76</v>
      </c>
      <c r="P17" s="12" t="s">
        <v>1546</v>
      </c>
      <c r="Q17" s="6" t="s">
        <v>1547</v>
      </c>
      <c r="R17" s="8"/>
      <c r="S17" s="11" t="s">
        <v>1548</v>
      </c>
      <c r="T17" s="6"/>
      <c r="U17" s="12" t="e">
        <v>#N/A</v>
      </c>
      <c r="V17" s="8"/>
      <c r="W17" s="13" t="s">
        <v>477</v>
      </c>
      <c r="X17" s="5" t="s">
        <v>83</v>
      </c>
      <c r="Y17" s="13" t="s">
        <v>477</v>
      </c>
      <c r="Z17" s="5" t="s">
        <v>84</v>
      </c>
      <c r="AA17" s="13" t="s">
        <v>477</v>
      </c>
      <c r="AB17" s="5" t="s">
        <v>2</v>
      </c>
      <c r="AC17" s="5" t="s">
        <v>249</v>
      </c>
      <c r="AD17" s="9"/>
      <c r="AE17" s="8"/>
      <c r="AF17" s="5"/>
      <c r="AG17" s="5"/>
      <c r="AH17" s="5" t="s">
        <v>89</v>
      </c>
      <c r="AI17" s="5" t="s">
        <v>90</v>
      </c>
      <c r="AJ17" s="5" t="s">
        <v>135</v>
      </c>
      <c r="AK17" s="10" t="s">
        <v>136</v>
      </c>
      <c r="AL17" s="10" t="s">
        <v>1465</v>
      </c>
      <c r="AM17" s="10" t="s">
        <v>1549</v>
      </c>
      <c r="AN17" s="15" t="s">
        <v>1550</v>
      </c>
      <c r="AO17" s="12" t="s">
        <v>103</v>
      </c>
      <c r="AP17" s="5" t="s">
        <v>1551</v>
      </c>
      <c r="AQ17" s="10" t="s">
        <v>1552</v>
      </c>
      <c r="AR17" s="5" t="s">
        <v>1553</v>
      </c>
      <c r="AS17" s="5"/>
      <c r="AT17" s="5"/>
      <c r="AU17" s="5"/>
      <c r="AV17" s="5"/>
      <c r="AW17" s="5"/>
      <c r="AX17" s="5" t="s">
        <v>1144</v>
      </c>
      <c r="AY17" s="31">
        <v>40836</v>
      </c>
      <c r="AZ17" s="31" t="s">
        <v>1538</v>
      </c>
      <c r="BA17" s="5" t="s">
        <v>135</v>
      </c>
      <c r="BB17" s="5"/>
      <c r="BC17" s="5" t="s">
        <v>149</v>
      </c>
      <c r="BD17" s="5" t="s">
        <v>149</v>
      </c>
      <c r="BE17" s="5" t="s">
        <v>1554</v>
      </c>
      <c r="BF17" s="12" t="s">
        <v>1172</v>
      </c>
      <c r="BG17" s="5" t="s">
        <v>149</v>
      </c>
      <c r="BH17" s="5"/>
      <c r="BI17" s="5"/>
      <c r="BJ17" s="5"/>
      <c r="BK17" s="5"/>
      <c r="BL17" s="5"/>
      <c r="BM17" s="5"/>
      <c r="BN17" s="5"/>
      <c r="BO17" s="5"/>
      <c r="BP17" s="5"/>
      <c r="BQ17" s="26" t="s">
        <v>211</v>
      </c>
      <c r="BR17" s="38">
        <f>2020-BT17</f>
        <v>2</v>
      </c>
      <c r="BS17" s="80" t="s">
        <v>5704</v>
      </c>
      <c r="BT17" s="79" t="str">
        <f>RIGHT(Y17,"4")</f>
        <v>2018</v>
      </c>
      <c r="BU17" s="79" t="s">
        <v>67</v>
      </c>
      <c r="BV17" s="79"/>
    </row>
    <row r="18" spans="1:74" ht="40.049999999999997" customHeight="1" x14ac:dyDescent="0.3">
      <c r="A18" s="15" t="s">
        <v>431</v>
      </c>
      <c r="B18" s="4" t="s">
        <v>1556</v>
      </c>
      <c r="C18" s="8" t="s">
        <v>103</v>
      </c>
      <c r="D18" s="8"/>
      <c r="E18" s="8" t="s">
        <v>103</v>
      </c>
      <c r="F18" s="5" t="s">
        <v>706</v>
      </c>
      <c r="G18" s="5" t="s">
        <v>1291</v>
      </c>
      <c r="H18" s="5" t="s">
        <v>1557</v>
      </c>
      <c r="I18" s="5" t="s">
        <v>1099</v>
      </c>
      <c r="J18" s="5" t="s">
        <v>1099</v>
      </c>
      <c r="K18" s="11" t="s">
        <v>1558</v>
      </c>
      <c r="L18" s="14" t="s">
        <v>1559</v>
      </c>
      <c r="M18" s="6" t="s">
        <v>632</v>
      </c>
      <c r="N18" s="6" t="s">
        <v>75</v>
      </c>
      <c r="O18" s="12" t="s">
        <v>163</v>
      </c>
      <c r="P18" s="12" t="s">
        <v>1291</v>
      </c>
      <c r="Q18" s="6" t="s">
        <v>1560</v>
      </c>
      <c r="R18" s="8"/>
      <c r="S18" s="11" t="s">
        <v>1561</v>
      </c>
      <c r="T18" s="21" t="s">
        <v>1562</v>
      </c>
      <c r="U18" s="12" t="s">
        <v>1563</v>
      </c>
      <c r="V18" s="8"/>
      <c r="W18" s="9" t="s">
        <v>1327</v>
      </c>
      <c r="X18" s="5" t="s">
        <v>83</v>
      </c>
      <c r="Y18" s="9" t="s">
        <v>1564</v>
      </c>
      <c r="Z18" s="5" t="s">
        <v>84</v>
      </c>
      <c r="AA18" s="9" t="s">
        <v>1564</v>
      </c>
      <c r="AB18" s="5" t="s">
        <v>2</v>
      </c>
      <c r="AC18" s="5" t="s">
        <v>249</v>
      </c>
      <c r="AD18" s="5" t="s">
        <v>88</v>
      </c>
      <c r="AE18" s="8"/>
      <c r="AF18" s="5" t="s">
        <v>88</v>
      </c>
      <c r="AG18" s="5"/>
      <c r="AH18" s="5" t="s">
        <v>89</v>
      </c>
      <c r="AI18" s="5" t="s">
        <v>90</v>
      </c>
      <c r="AJ18" s="5" t="s">
        <v>135</v>
      </c>
      <c r="AK18" s="5" t="s">
        <v>1144</v>
      </c>
      <c r="AL18" s="5" t="s">
        <v>1565</v>
      </c>
      <c r="AM18" s="5" t="s">
        <v>599</v>
      </c>
      <c r="AN18" s="15" t="s">
        <v>1566</v>
      </c>
      <c r="AO18" s="12" t="s">
        <v>103</v>
      </c>
      <c r="AP18" s="15" t="s">
        <v>1567</v>
      </c>
      <c r="AQ18" s="15" t="s">
        <v>1568</v>
      </c>
      <c r="AR18" s="15" t="s">
        <v>1569</v>
      </c>
      <c r="AS18" s="12"/>
      <c r="AT18" s="12"/>
      <c r="AU18" s="12"/>
      <c r="AV18" s="12"/>
      <c r="AW18" s="12"/>
      <c r="AX18" s="5" t="s">
        <v>135</v>
      </c>
      <c r="AY18" s="15" t="s">
        <v>1566</v>
      </c>
      <c r="AZ18" s="5" t="s">
        <v>599</v>
      </c>
      <c r="BA18" s="5" t="s">
        <v>135</v>
      </c>
      <c r="BB18" s="5"/>
      <c r="BC18" s="10" t="s">
        <v>257</v>
      </c>
      <c r="BD18" s="5" t="s">
        <v>149</v>
      </c>
      <c r="BE18" s="15" t="s">
        <v>1570</v>
      </c>
      <c r="BF18" s="15" t="s">
        <v>1571</v>
      </c>
      <c r="BG18" s="5" t="s">
        <v>149</v>
      </c>
      <c r="BH18" s="5" t="s">
        <v>427</v>
      </c>
      <c r="BI18" s="10" t="s">
        <v>1572</v>
      </c>
      <c r="BJ18" s="5" t="s">
        <v>1573</v>
      </c>
      <c r="BK18" s="5" t="s">
        <v>1574</v>
      </c>
      <c r="BL18" s="10" t="s">
        <v>1575</v>
      </c>
      <c r="BM18" s="5" t="s">
        <v>1576</v>
      </c>
      <c r="BN18" s="5" t="s">
        <v>88</v>
      </c>
      <c r="BO18" s="5"/>
      <c r="BP18" s="5"/>
      <c r="BQ18" s="26" t="s">
        <v>1577</v>
      </c>
      <c r="BR18" s="38">
        <f>2020-BT18</f>
        <v>15</v>
      </c>
      <c r="BS18" s="80" t="s">
        <v>5704</v>
      </c>
      <c r="BT18" s="79" t="str">
        <f>RIGHT(Y18,"4")</f>
        <v>2005</v>
      </c>
      <c r="BU18" s="79" t="s">
        <v>67</v>
      </c>
      <c r="BV18" s="79"/>
    </row>
    <row r="19" spans="1:74" ht="40.049999999999997" customHeight="1" x14ac:dyDescent="0.3">
      <c r="A19" s="58"/>
      <c r="B19" s="77" t="s">
        <v>5709</v>
      </c>
      <c r="C19" s="58"/>
      <c r="D19" s="58"/>
      <c r="E19" s="58"/>
      <c r="F19" s="58"/>
      <c r="G19" s="58"/>
      <c r="H19" s="58"/>
      <c r="I19" s="58"/>
      <c r="J19" s="58"/>
      <c r="K19" s="58"/>
      <c r="L19" s="58"/>
      <c r="M19" s="58"/>
      <c r="N19" s="58"/>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8"/>
      <c r="BF19" s="58"/>
      <c r="BG19" s="58"/>
      <c r="BH19" s="58"/>
      <c r="BI19" s="58"/>
      <c r="BJ19" s="58"/>
      <c r="BK19" s="58"/>
      <c r="BL19" s="58"/>
      <c r="BM19" s="58"/>
      <c r="BN19" s="58"/>
      <c r="BO19" s="58"/>
      <c r="BP19" s="58"/>
      <c r="BQ19" s="61"/>
      <c r="BR19" s="61"/>
      <c r="BS19" s="58"/>
      <c r="BT19" s="79"/>
      <c r="BU19" s="79"/>
      <c r="BV19" s="79"/>
    </row>
    <row r="20" spans="1:74" ht="49.95" customHeight="1" x14ac:dyDescent="0.3">
      <c r="A20" s="15" t="s">
        <v>65</v>
      </c>
      <c r="B20" s="4" t="s">
        <v>66</v>
      </c>
      <c r="C20" s="12" t="s">
        <v>67</v>
      </c>
      <c r="D20" s="12"/>
      <c r="E20" s="12" t="s">
        <v>67</v>
      </c>
      <c r="F20" s="5" t="s">
        <v>68</v>
      </c>
      <c r="G20" s="5" t="s">
        <v>69</v>
      </c>
      <c r="H20" s="5" t="s">
        <v>70</v>
      </c>
      <c r="I20" s="5" t="s">
        <v>71</v>
      </c>
      <c r="J20" s="5" t="s">
        <v>71</v>
      </c>
      <c r="K20" s="11" t="s">
        <v>72</v>
      </c>
      <c r="L20" s="14" t="s">
        <v>73</v>
      </c>
      <c r="M20" s="6" t="s">
        <v>74</v>
      </c>
      <c r="N20" s="6" t="s">
        <v>75</v>
      </c>
      <c r="O20" s="12" t="s">
        <v>76</v>
      </c>
      <c r="P20" s="12" t="s">
        <v>77</v>
      </c>
      <c r="Q20" s="6" t="s">
        <v>78</v>
      </c>
      <c r="R20" s="8"/>
      <c r="S20" s="6" t="s">
        <v>79</v>
      </c>
      <c r="T20" s="6" t="s">
        <v>80</v>
      </c>
      <c r="U20" s="12" t="s">
        <v>81</v>
      </c>
      <c r="V20" s="8"/>
      <c r="W20" s="9" t="s">
        <v>82</v>
      </c>
      <c r="X20" s="5" t="s">
        <v>83</v>
      </c>
      <c r="Y20" s="9" t="s">
        <v>82</v>
      </c>
      <c r="Z20" s="5" t="s">
        <v>84</v>
      </c>
      <c r="AA20" s="9" t="s">
        <v>82</v>
      </c>
      <c r="AB20" s="5" t="s">
        <v>85</v>
      </c>
      <c r="AC20" s="5" t="s">
        <v>86</v>
      </c>
      <c r="AD20" s="9" t="s">
        <v>87</v>
      </c>
      <c r="AE20" s="8"/>
      <c r="AF20" s="5" t="s">
        <v>88</v>
      </c>
      <c r="AG20" s="5"/>
      <c r="AH20" s="5" t="s">
        <v>89</v>
      </c>
      <c r="AI20" s="5" t="s">
        <v>90</v>
      </c>
      <c r="AJ20" s="5" t="s">
        <v>91</v>
      </c>
      <c r="AK20" s="10" t="s">
        <v>92</v>
      </c>
      <c r="AL20" s="10" t="s">
        <v>93</v>
      </c>
      <c r="AM20" s="10" t="s">
        <v>94</v>
      </c>
      <c r="AN20" s="15" t="s">
        <v>95</v>
      </c>
      <c r="AO20" s="15" t="s">
        <v>96</v>
      </c>
      <c r="AP20" s="10" t="s">
        <v>97</v>
      </c>
      <c r="AQ20" s="10" t="s">
        <v>98</v>
      </c>
      <c r="AR20" s="10" t="s">
        <v>99</v>
      </c>
      <c r="AS20" s="10" t="s">
        <v>100</v>
      </c>
      <c r="AT20" s="10" t="s">
        <v>101</v>
      </c>
      <c r="AU20" s="10" t="s">
        <v>102</v>
      </c>
      <c r="AV20" s="10" t="s">
        <v>103</v>
      </c>
      <c r="AW20" s="10" t="s">
        <v>103</v>
      </c>
      <c r="AX20" s="10" t="s">
        <v>104</v>
      </c>
      <c r="AY20" s="10" t="s">
        <v>105</v>
      </c>
      <c r="AZ20" s="10" t="s">
        <v>106</v>
      </c>
      <c r="BA20" s="5" t="s">
        <v>107</v>
      </c>
      <c r="BB20" s="5"/>
      <c r="BC20" s="10" t="s">
        <v>108</v>
      </c>
      <c r="BD20" s="10" t="s">
        <v>109</v>
      </c>
      <c r="BE20" s="10" t="s">
        <v>110</v>
      </c>
      <c r="BF20" s="15" t="s">
        <v>111</v>
      </c>
      <c r="BG20" s="12" t="s">
        <v>112</v>
      </c>
      <c r="BH20" s="5" t="s">
        <v>113</v>
      </c>
      <c r="BI20" s="15" t="s">
        <v>114</v>
      </c>
      <c r="BJ20" s="5" t="s">
        <v>115</v>
      </c>
      <c r="BK20" s="5"/>
      <c r="BL20" s="10"/>
      <c r="BM20" s="5"/>
      <c r="BN20" s="5" t="s">
        <v>116</v>
      </c>
      <c r="BO20" s="10" t="s">
        <v>117</v>
      </c>
      <c r="BP20" s="5" t="s">
        <v>118</v>
      </c>
      <c r="BQ20" s="26" t="s">
        <v>119</v>
      </c>
      <c r="BR20" s="38">
        <f>2020-BT20</f>
        <v>15</v>
      </c>
      <c r="BS20" s="79" t="s">
        <v>5692</v>
      </c>
      <c r="BT20" s="79" t="str">
        <f>RIGHT(Y20,"4")</f>
        <v>2005</v>
      </c>
      <c r="BU20" s="79" t="s">
        <v>67</v>
      </c>
      <c r="BV20" s="79"/>
    </row>
    <row r="21" spans="1:74" ht="49.95" customHeight="1" x14ac:dyDescent="0.3">
      <c r="A21" s="15" t="s">
        <v>120</v>
      </c>
      <c r="B21" s="4" t="s">
        <v>121</v>
      </c>
      <c r="C21" s="12" t="s">
        <v>67</v>
      </c>
      <c r="D21" s="12"/>
      <c r="E21" s="12" t="s">
        <v>67</v>
      </c>
      <c r="F21" s="5" t="s">
        <v>68</v>
      </c>
      <c r="G21" s="5" t="s">
        <v>77</v>
      </c>
      <c r="H21" s="5" t="s">
        <v>122</v>
      </c>
      <c r="I21" s="5" t="s">
        <v>71</v>
      </c>
      <c r="J21" s="5" t="s">
        <v>71</v>
      </c>
      <c r="K21" s="11" t="s">
        <v>123</v>
      </c>
      <c r="L21" s="14" t="s">
        <v>124</v>
      </c>
      <c r="M21" s="6" t="s">
        <v>74</v>
      </c>
      <c r="N21" s="6" t="s">
        <v>75</v>
      </c>
      <c r="O21" s="12" t="s">
        <v>76</v>
      </c>
      <c r="P21" s="12" t="s">
        <v>125</v>
      </c>
      <c r="Q21" s="6" t="s">
        <v>126</v>
      </c>
      <c r="R21" s="8"/>
      <c r="S21" s="6" t="s">
        <v>127</v>
      </c>
      <c r="T21" s="21" t="s">
        <v>128</v>
      </c>
      <c r="U21" s="12" t="s">
        <v>129</v>
      </c>
      <c r="V21" s="8"/>
      <c r="W21" s="9" t="s">
        <v>130</v>
      </c>
      <c r="X21" s="5" t="s">
        <v>83</v>
      </c>
      <c r="Y21" s="9" t="s">
        <v>130</v>
      </c>
      <c r="Z21" s="5" t="s">
        <v>131</v>
      </c>
      <c r="AA21" s="9" t="s">
        <v>130</v>
      </c>
      <c r="AB21" s="5" t="s">
        <v>132</v>
      </c>
      <c r="AC21" s="5" t="s">
        <v>133</v>
      </c>
      <c r="AD21" s="9" t="s">
        <v>87</v>
      </c>
      <c r="AE21" s="8"/>
      <c r="AF21" s="9" t="s">
        <v>134</v>
      </c>
      <c r="AG21" s="9" t="s">
        <v>67</v>
      </c>
      <c r="AH21" s="5" t="s">
        <v>89</v>
      </c>
      <c r="AI21" s="5" t="s">
        <v>90</v>
      </c>
      <c r="AJ21" s="5" t="s">
        <v>135</v>
      </c>
      <c r="AK21" s="10" t="s">
        <v>136</v>
      </c>
      <c r="AL21" s="10" t="s">
        <v>137</v>
      </c>
      <c r="AM21" s="10" t="s">
        <v>138</v>
      </c>
      <c r="AN21" s="15" t="s">
        <v>139</v>
      </c>
      <c r="AO21" s="12" t="s">
        <v>103</v>
      </c>
      <c r="AP21" s="5" t="s">
        <v>140</v>
      </c>
      <c r="AQ21" s="10" t="s">
        <v>141</v>
      </c>
      <c r="AR21" s="5" t="s">
        <v>142</v>
      </c>
      <c r="AS21" s="10" t="s">
        <v>143</v>
      </c>
      <c r="AT21" s="10" t="s">
        <v>144</v>
      </c>
      <c r="AU21" s="10" t="s">
        <v>145</v>
      </c>
      <c r="AV21" s="5" t="s">
        <v>103</v>
      </c>
      <c r="AW21" s="5" t="s">
        <v>103</v>
      </c>
      <c r="AX21" s="5" t="s">
        <v>107</v>
      </c>
      <c r="AY21" s="10" t="s">
        <v>146</v>
      </c>
      <c r="AZ21" s="10" t="s">
        <v>147</v>
      </c>
      <c r="BA21" s="5" t="s">
        <v>107</v>
      </c>
      <c r="BB21" s="5"/>
      <c r="BC21" s="5" t="s">
        <v>148</v>
      </c>
      <c r="BD21" s="5" t="s">
        <v>149</v>
      </c>
      <c r="BE21" s="10" t="s">
        <v>150</v>
      </c>
      <c r="BF21" s="12" t="s">
        <v>151</v>
      </c>
      <c r="BG21" s="12" t="s">
        <v>149</v>
      </c>
      <c r="BH21" s="5" t="s">
        <v>113</v>
      </c>
      <c r="BI21" s="10" t="s">
        <v>152</v>
      </c>
      <c r="BJ21" s="5" t="s">
        <v>115</v>
      </c>
      <c r="BK21" s="5" t="s">
        <v>88</v>
      </c>
      <c r="BL21" s="5"/>
      <c r="BM21" s="5"/>
      <c r="BN21" s="5" t="s">
        <v>116</v>
      </c>
      <c r="BO21" s="10" t="s">
        <v>153</v>
      </c>
      <c r="BP21" s="5" t="s">
        <v>154</v>
      </c>
      <c r="BQ21" s="26" t="s">
        <v>155</v>
      </c>
      <c r="BR21" s="38">
        <f t="shared" ref="BR21:BR62" si="2">2020-BT21</f>
        <v>18</v>
      </c>
      <c r="BS21" s="79" t="s">
        <v>5692</v>
      </c>
      <c r="BT21" s="79" t="str">
        <f t="shared" ref="BT21:BT62" si="3">RIGHT(Y21,"4")</f>
        <v>2002</v>
      </c>
      <c r="BU21" s="79" t="s">
        <v>67</v>
      </c>
      <c r="BV21" s="79"/>
    </row>
    <row r="22" spans="1:74" ht="49.95" customHeight="1" x14ac:dyDescent="0.3">
      <c r="A22" s="15" t="s">
        <v>156</v>
      </c>
      <c r="B22" s="4" t="s">
        <v>157</v>
      </c>
      <c r="C22" s="12" t="s">
        <v>67</v>
      </c>
      <c r="D22" s="12"/>
      <c r="E22" s="12" t="s">
        <v>67</v>
      </c>
      <c r="F22" s="5" t="s">
        <v>68</v>
      </c>
      <c r="G22" s="5" t="s">
        <v>158</v>
      </c>
      <c r="H22" s="5" t="s">
        <v>159</v>
      </c>
      <c r="I22" s="5" t="s">
        <v>71</v>
      </c>
      <c r="J22" s="5" t="s">
        <v>71</v>
      </c>
      <c r="K22" s="6" t="s">
        <v>160</v>
      </c>
      <c r="L22" s="7" t="s">
        <v>161</v>
      </c>
      <c r="M22" s="6" t="s">
        <v>162</v>
      </c>
      <c r="N22" s="6" t="s">
        <v>75</v>
      </c>
      <c r="O22" s="12" t="s">
        <v>163</v>
      </c>
      <c r="P22" s="12" t="s">
        <v>164</v>
      </c>
      <c r="Q22" s="6" t="s">
        <v>165</v>
      </c>
      <c r="R22" s="8"/>
      <c r="S22" s="11" t="s">
        <v>166</v>
      </c>
      <c r="T22" s="22" t="s">
        <v>167</v>
      </c>
      <c r="U22" s="12" t="s">
        <v>168</v>
      </c>
      <c r="V22" s="8"/>
      <c r="W22" s="9" t="s">
        <v>169</v>
      </c>
      <c r="X22" s="5" t="s">
        <v>83</v>
      </c>
      <c r="Y22" s="9" t="s">
        <v>169</v>
      </c>
      <c r="Z22" s="5" t="s">
        <v>84</v>
      </c>
      <c r="AA22" s="9" t="s">
        <v>169</v>
      </c>
      <c r="AB22" s="5" t="s">
        <v>170</v>
      </c>
      <c r="AC22" s="5" t="s">
        <v>171</v>
      </c>
      <c r="AD22" s="10" t="s">
        <v>172</v>
      </c>
      <c r="AE22" s="8"/>
      <c r="AF22" s="5" t="s">
        <v>88</v>
      </c>
      <c r="AG22" s="5"/>
      <c r="AH22" s="5" t="s">
        <v>89</v>
      </c>
      <c r="AI22" s="5" t="s">
        <v>90</v>
      </c>
      <c r="AJ22" s="5" t="s">
        <v>135</v>
      </c>
      <c r="AK22" s="10" t="s">
        <v>136</v>
      </c>
      <c r="AL22" s="10" t="s">
        <v>173</v>
      </c>
      <c r="AM22" s="10" t="s">
        <v>142</v>
      </c>
      <c r="AN22" s="15" t="s">
        <v>174</v>
      </c>
      <c r="AO22" s="12" t="s">
        <v>103</v>
      </c>
      <c r="AP22" s="5" t="s">
        <v>175</v>
      </c>
      <c r="AQ22" s="10" t="s">
        <v>176</v>
      </c>
      <c r="AR22" s="5" t="s">
        <v>142</v>
      </c>
      <c r="AS22" s="10" t="s">
        <v>177</v>
      </c>
      <c r="AT22" s="10" t="s">
        <v>178</v>
      </c>
      <c r="AU22" s="10" t="s">
        <v>179</v>
      </c>
      <c r="AV22" s="10" t="s">
        <v>103</v>
      </c>
      <c r="AW22" s="10" t="s">
        <v>103</v>
      </c>
      <c r="AX22" s="5" t="s">
        <v>180</v>
      </c>
      <c r="AY22" s="31">
        <v>42034</v>
      </c>
      <c r="AZ22" s="10" t="s">
        <v>181</v>
      </c>
      <c r="BA22" s="5" t="s">
        <v>180</v>
      </c>
      <c r="BB22" s="5"/>
      <c r="BC22" s="5" t="s">
        <v>149</v>
      </c>
      <c r="BD22" s="5" t="s">
        <v>149</v>
      </c>
      <c r="BE22" s="5" t="s">
        <v>182</v>
      </c>
      <c r="BF22" s="10" t="s">
        <v>142</v>
      </c>
      <c r="BG22" s="5" t="s">
        <v>149</v>
      </c>
      <c r="BH22" s="5" t="s">
        <v>88</v>
      </c>
      <c r="BI22" s="5"/>
      <c r="BJ22" s="5"/>
      <c r="BK22" s="5" t="s">
        <v>88</v>
      </c>
      <c r="BL22" s="5"/>
      <c r="BM22" s="5"/>
      <c r="BN22" s="5" t="s">
        <v>88</v>
      </c>
      <c r="BO22" s="5"/>
      <c r="BP22" s="5"/>
      <c r="BQ22" s="26" t="s">
        <v>183</v>
      </c>
      <c r="BR22" s="38">
        <f t="shared" si="2"/>
        <v>7</v>
      </c>
      <c r="BS22" s="79" t="s">
        <v>5692</v>
      </c>
      <c r="BT22" s="79" t="str">
        <f t="shared" si="3"/>
        <v>2013</v>
      </c>
      <c r="BU22" s="79" t="s">
        <v>67</v>
      </c>
      <c r="BV22" s="79"/>
    </row>
    <row r="23" spans="1:74" ht="49.95" customHeight="1" x14ac:dyDescent="0.3">
      <c r="A23" s="15" t="s">
        <v>184</v>
      </c>
      <c r="B23" s="4" t="s">
        <v>185</v>
      </c>
      <c r="C23" s="12" t="s">
        <v>67</v>
      </c>
      <c r="D23" s="12"/>
      <c r="E23" s="12" t="s">
        <v>67</v>
      </c>
      <c r="F23" s="5" t="s">
        <v>68</v>
      </c>
      <c r="G23" s="5" t="s">
        <v>186</v>
      </c>
      <c r="H23" s="5" t="s">
        <v>187</v>
      </c>
      <c r="I23" s="5" t="s">
        <v>71</v>
      </c>
      <c r="J23" s="5" t="s">
        <v>71</v>
      </c>
      <c r="K23" s="6" t="s">
        <v>188</v>
      </c>
      <c r="L23" s="14" t="s">
        <v>189</v>
      </c>
      <c r="M23" s="6" t="s">
        <v>190</v>
      </c>
      <c r="N23" s="6" t="s">
        <v>75</v>
      </c>
      <c r="O23" s="12" t="s">
        <v>76</v>
      </c>
      <c r="P23" s="12" t="s">
        <v>191</v>
      </c>
      <c r="Q23" s="6" t="s">
        <v>192</v>
      </c>
      <c r="R23" s="8"/>
      <c r="S23" s="6" t="s">
        <v>193</v>
      </c>
      <c r="T23" s="6" t="s">
        <v>194</v>
      </c>
      <c r="U23" s="12" t="s">
        <v>195</v>
      </c>
      <c r="V23" s="8"/>
      <c r="W23" s="9" t="s">
        <v>196</v>
      </c>
      <c r="X23" s="5" t="s">
        <v>83</v>
      </c>
      <c r="Y23" s="9" t="s">
        <v>196</v>
      </c>
      <c r="Z23" s="5" t="s">
        <v>84</v>
      </c>
      <c r="AA23" s="9" t="s">
        <v>196</v>
      </c>
      <c r="AB23" s="5" t="s">
        <v>170</v>
      </c>
      <c r="AC23" s="5" t="s">
        <v>197</v>
      </c>
      <c r="AD23" s="9" t="s">
        <v>198</v>
      </c>
      <c r="AE23" s="8"/>
      <c r="AF23" s="5" t="s">
        <v>88</v>
      </c>
      <c r="AG23" s="5"/>
      <c r="AH23" s="5" t="s">
        <v>89</v>
      </c>
      <c r="AI23" s="5" t="s">
        <v>90</v>
      </c>
      <c r="AJ23" s="5" t="s">
        <v>135</v>
      </c>
      <c r="AK23" s="10" t="s">
        <v>136</v>
      </c>
      <c r="AL23" s="10" t="s">
        <v>173</v>
      </c>
      <c r="AM23" s="10" t="s">
        <v>199</v>
      </c>
      <c r="AN23" s="15" t="s">
        <v>200</v>
      </c>
      <c r="AO23" s="12" t="s">
        <v>103</v>
      </c>
      <c r="AP23" s="5" t="s">
        <v>175</v>
      </c>
      <c r="AQ23" s="10" t="s">
        <v>201</v>
      </c>
      <c r="AR23" s="5" t="s">
        <v>142</v>
      </c>
      <c r="AS23" s="10" t="s">
        <v>202</v>
      </c>
      <c r="AT23" s="10" t="s">
        <v>203</v>
      </c>
      <c r="AU23" s="10" t="s">
        <v>204</v>
      </c>
      <c r="AV23" s="5" t="s">
        <v>103</v>
      </c>
      <c r="AW23" s="5" t="s">
        <v>103</v>
      </c>
      <c r="AX23" s="5" t="s">
        <v>205</v>
      </c>
      <c r="AY23" s="10" t="s">
        <v>206</v>
      </c>
      <c r="AZ23" s="10" t="s">
        <v>142</v>
      </c>
      <c r="BA23" s="5" t="s">
        <v>207</v>
      </c>
      <c r="BB23" s="5"/>
      <c r="BC23" s="10" t="s">
        <v>149</v>
      </c>
      <c r="BD23" s="5" t="s">
        <v>109</v>
      </c>
      <c r="BE23" s="10" t="s">
        <v>209</v>
      </c>
      <c r="BF23" s="15" t="s">
        <v>210</v>
      </c>
      <c r="BG23" s="12" t="s">
        <v>112</v>
      </c>
      <c r="BH23" s="5" t="s">
        <v>113</v>
      </c>
      <c r="BI23" s="10" t="s">
        <v>114</v>
      </c>
      <c r="BJ23" s="5" t="s">
        <v>115</v>
      </c>
      <c r="BK23" s="5" t="s">
        <v>88</v>
      </c>
      <c r="BL23" s="5"/>
      <c r="BM23" s="5"/>
      <c r="BN23" s="5" t="s">
        <v>88</v>
      </c>
      <c r="BO23" s="5"/>
      <c r="BP23" s="5"/>
      <c r="BQ23" s="26" t="s">
        <v>211</v>
      </c>
      <c r="BR23" s="38">
        <f t="shared" si="2"/>
        <v>14</v>
      </c>
      <c r="BS23" s="79" t="s">
        <v>5692</v>
      </c>
      <c r="BT23" s="79" t="str">
        <f t="shared" si="3"/>
        <v>2006</v>
      </c>
      <c r="BU23" s="79" t="s">
        <v>67</v>
      </c>
      <c r="BV23" s="79"/>
    </row>
    <row r="24" spans="1:74" ht="49.95" customHeight="1" x14ac:dyDescent="0.3">
      <c r="A24" s="15" t="s">
        <v>212</v>
      </c>
      <c r="B24" s="4" t="s">
        <v>213</v>
      </c>
      <c r="C24" s="12" t="s">
        <v>67</v>
      </c>
      <c r="D24" s="12"/>
      <c r="E24" s="12" t="s">
        <v>67</v>
      </c>
      <c r="F24" s="5" t="s">
        <v>68</v>
      </c>
      <c r="G24" s="5" t="s">
        <v>214</v>
      </c>
      <c r="H24" s="5" t="s">
        <v>215</v>
      </c>
      <c r="I24" s="5" t="s">
        <v>71</v>
      </c>
      <c r="J24" s="5" t="s">
        <v>71</v>
      </c>
      <c r="K24" s="6" t="s">
        <v>216</v>
      </c>
      <c r="L24" s="14" t="s">
        <v>217</v>
      </c>
      <c r="M24" s="6" t="s">
        <v>190</v>
      </c>
      <c r="N24" s="6" t="s">
        <v>218</v>
      </c>
      <c r="O24" s="12" t="s">
        <v>76</v>
      </c>
      <c r="P24" s="12" t="s">
        <v>219</v>
      </c>
      <c r="Q24" s="6" t="s">
        <v>220</v>
      </c>
      <c r="R24" s="8"/>
      <c r="S24" s="6" t="s">
        <v>221</v>
      </c>
      <c r="T24" s="6" t="s">
        <v>222</v>
      </c>
      <c r="U24" s="12" t="s">
        <v>223</v>
      </c>
      <c r="V24" s="8"/>
      <c r="W24" s="9" t="s">
        <v>224</v>
      </c>
      <c r="X24" s="5" t="s">
        <v>83</v>
      </c>
      <c r="Y24" s="9" t="s">
        <v>224</v>
      </c>
      <c r="Z24" s="5" t="s">
        <v>84</v>
      </c>
      <c r="AA24" s="9" t="s">
        <v>224</v>
      </c>
      <c r="AB24" s="5" t="s">
        <v>170</v>
      </c>
      <c r="AC24" s="5" t="s">
        <v>197</v>
      </c>
      <c r="AD24" s="5" t="s">
        <v>225</v>
      </c>
      <c r="AE24" s="8"/>
      <c r="AF24" s="5" t="s">
        <v>88</v>
      </c>
      <c r="AG24" s="5"/>
      <c r="AH24" s="5" t="s">
        <v>89</v>
      </c>
      <c r="AI24" s="5" t="s">
        <v>90</v>
      </c>
      <c r="AJ24" s="5" t="s">
        <v>135</v>
      </c>
      <c r="AK24" s="10" t="s">
        <v>136</v>
      </c>
      <c r="AL24" s="10" t="s">
        <v>173</v>
      </c>
      <c r="AM24" s="10" t="s">
        <v>199</v>
      </c>
      <c r="AN24" s="15" t="s">
        <v>226</v>
      </c>
      <c r="AO24" s="12" t="s">
        <v>103</v>
      </c>
      <c r="AP24" s="10" t="s">
        <v>227</v>
      </c>
      <c r="AQ24" s="10" t="s">
        <v>228</v>
      </c>
      <c r="AR24" s="10" t="s">
        <v>229</v>
      </c>
      <c r="AS24" s="10" t="s">
        <v>177</v>
      </c>
      <c r="AT24" s="10" t="s">
        <v>230</v>
      </c>
      <c r="AU24" s="10" t="s">
        <v>231</v>
      </c>
      <c r="AV24" s="5" t="s">
        <v>103</v>
      </c>
      <c r="AW24" s="5" t="s">
        <v>103</v>
      </c>
      <c r="AX24" s="10" t="s">
        <v>232</v>
      </c>
      <c r="AY24" s="10" t="s">
        <v>233</v>
      </c>
      <c r="AZ24" s="10" t="s">
        <v>234</v>
      </c>
      <c r="BA24" s="5" t="s">
        <v>180</v>
      </c>
      <c r="BB24" s="5"/>
      <c r="BC24" s="5" t="s">
        <v>149</v>
      </c>
      <c r="BD24" s="5" t="s">
        <v>149</v>
      </c>
      <c r="BE24" s="5" t="s">
        <v>235</v>
      </c>
      <c r="BF24" s="12" t="s">
        <v>236</v>
      </c>
      <c r="BG24" s="12" t="s">
        <v>149</v>
      </c>
      <c r="BH24" s="5" t="s">
        <v>113</v>
      </c>
      <c r="BI24" s="10" t="s">
        <v>237</v>
      </c>
      <c r="BJ24" s="5" t="s">
        <v>115</v>
      </c>
      <c r="BK24" s="5" t="s">
        <v>88</v>
      </c>
      <c r="BL24" s="5"/>
      <c r="BM24" s="5"/>
      <c r="BN24" s="5" t="s">
        <v>88</v>
      </c>
      <c r="BO24" s="5"/>
      <c r="BP24" s="5"/>
      <c r="BQ24" s="26" t="s">
        <v>211</v>
      </c>
      <c r="BR24" s="38">
        <f t="shared" si="2"/>
        <v>12</v>
      </c>
      <c r="BS24" s="79" t="s">
        <v>5692</v>
      </c>
      <c r="BT24" s="79" t="str">
        <f t="shared" si="3"/>
        <v>2008</v>
      </c>
      <c r="BU24" s="79" t="s">
        <v>67</v>
      </c>
      <c r="BV24" s="79"/>
    </row>
    <row r="25" spans="1:74" ht="49.95" customHeight="1" thickBot="1" x14ac:dyDescent="0.35">
      <c r="A25" s="15" t="s">
        <v>238</v>
      </c>
      <c r="B25" s="4" t="s">
        <v>239</v>
      </c>
      <c r="C25" s="12" t="s">
        <v>67</v>
      </c>
      <c r="D25" s="12"/>
      <c r="E25" s="12" t="s">
        <v>67</v>
      </c>
      <c r="F25" s="5" t="s">
        <v>68</v>
      </c>
      <c r="G25" s="5" t="s">
        <v>214</v>
      </c>
      <c r="H25" s="5" t="s">
        <v>240</v>
      </c>
      <c r="I25" s="5" t="s">
        <v>71</v>
      </c>
      <c r="J25" s="5" t="s">
        <v>71</v>
      </c>
      <c r="K25" s="6" t="s">
        <v>241</v>
      </c>
      <c r="L25" s="7" t="s">
        <v>242</v>
      </c>
      <c r="M25" s="6" t="s">
        <v>162</v>
      </c>
      <c r="N25" s="6" t="s">
        <v>75</v>
      </c>
      <c r="O25" s="12" t="s">
        <v>76</v>
      </c>
      <c r="P25" s="12" t="s">
        <v>243</v>
      </c>
      <c r="Q25" s="6" t="s">
        <v>244</v>
      </c>
      <c r="R25" s="8"/>
      <c r="S25" s="6" t="s">
        <v>245</v>
      </c>
      <c r="T25" s="21" t="s">
        <v>246</v>
      </c>
      <c r="U25" s="12" t="e">
        <v>#N/A</v>
      </c>
      <c r="V25" s="8"/>
      <c r="W25" s="9" t="s">
        <v>247</v>
      </c>
      <c r="X25" s="5" t="s">
        <v>83</v>
      </c>
      <c r="Y25" s="9" t="s">
        <v>248</v>
      </c>
      <c r="Z25" s="5" t="s">
        <v>84</v>
      </c>
      <c r="AA25" s="9" t="s">
        <v>248</v>
      </c>
      <c r="AB25" s="5" t="s">
        <v>2</v>
      </c>
      <c r="AC25" s="5" t="s">
        <v>249</v>
      </c>
      <c r="AD25" s="5" t="s">
        <v>88</v>
      </c>
      <c r="AE25" s="8"/>
      <c r="AF25" s="5" t="s">
        <v>88</v>
      </c>
      <c r="AG25" s="5"/>
      <c r="AH25" s="5" t="s">
        <v>89</v>
      </c>
      <c r="AI25" s="5" t="s">
        <v>90</v>
      </c>
      <c r="AJ25" s="5" t="s">
        <v>135</v>
      </c>
      <c r="AK25" s="10" t="s">
        <v>136</v>
      </c>
      <c r="AL25" s="10" t="s">
        <v>250</v>
      </c>
      <c r="AM25" s="10" t="s">
        <v>142</v>
      </c>
      <c r="AN25" s="15" t="s">
        <v>251</v>
      </c>
      <c r="AO25" s="12" t="s">
        <v>103</v>
      </c>
      <c r="AP25" s="5" t="s">
        <v>175</v>
      </c>
      <c r="AQ25" s="10" t="s">
        <v>252</v>
      </c>
      <c r="AR25" s="10" t="s">
        <v>142</v>
      </c>
      <c r="AS25" s="5" t="s">
        <v>253</v>
      </c>
      <c r="AT25" s="10" t="s">
        <v>254</v>
      </c>
      <c r="AU25" s="10" t="s">
        <v>145</v>
      </c>
      <c r="AV25" s="10" t="s">
        <v>103</v>
      </c>
      <c r="AW25" s="10" t="s">
        <v>103</v>
      </c>
      <c r="AX25" s="10" t="s">
        <v>207</v>
      </c>
      <c r="AY25" s="10" t="s">
        <v>255</v>
      </c>
      <c r="AZ25" s="10" t="s">
        <v>256</v>
      </c>
      <c r="BA25" s="5" t="s">
        <v>207</v>
      </c>
      <c r="BB25" s="5"/>
      <c r="BC25" s="10" t="s">
        <v>257</v>
      </c>
      <c r="BD25" s="5" t="s">
        <v>149</v>
      </c>
      <c r="BE25" s="10" t="s">
        <v>258</v>
      </c>
      <c r="BF25" s="15" t="s">
        <v>259</v>
      </c>
      <c r="BG25" s="12" t="s">
        <v>149</v>
      </c>
      <c r="BH25" s="41"/>
      <c r="BI25" s="5"/>
      <c r="BJ25" s="5"/>
      <c r="BK25" s="5" t="s">
        <v>88</v>
      </c>
      <c r="BL25" s="5"/>
      <c r="BM25" s="5"/>
      <c r="BN25" s="5" t="s">
        <v>88</v>
      </c>
      <c r="BO25" s="5"/>
      <c r="BP25" s="5"/>
      <c r="BQ25" s="4"/>
      <c r="BR25" s="38">
        <f t="shared" si="2"/>
        <v>8</v>
      </c>
      <c r="BS25" s="79" t="s">
        <v>5692</v>
      </c>
      <c r="BT25" s="79" t="str">
        <f t="shared" si="3"/>
        <v>2012</v>
      </c>
      <c r="BU25" s="79" t="s">
        <v>67</v>
      </c>
      <c r="BV25" s="79"/>
    </row>
    <row r="26" spans="1:74" ht="49.95" customHeight="1" thickBot="1" x14ac:dyDescent="0.35">
      <c r="A26" s="15" t="s">
        <v>260</v>
      </c>
      <c r="B26" s="81" t="s">
        <v>5725</v>
      </c>
      <c r="C26" s="12"/>
      <c r="D26" s="12"/>
      <c r="E26" s="12"/>
      <c r="F26" s="5"/>
      <c r="G26" s="5"/>
      <c r="H26" s="5"/>
      <c r="I26" s="5"/>
      <c r="J26" s="5"/>
      <c r="K26" s="6"/>
      <c r="L26" s="7"/>
      <c r="M26" s="6"/>
      <c r="N26" s="6"/>
      <c r="O26" s="12"/>
      <c r="P26" s="12"/>
      <c r="Q26" s="6"/>
      <c r="R26" s="8"/>
      <c r="S26" s="6"/>
      <c r="T26" s="21"/>
      <c r="U26" s="12"/>
      <c r="V26" s="8"/>
      <c r="W26" s="9"/>
      <c r="X26" s="5"/>
      <c r="Y26" s="9"/>
      <c r="Z26" s="5"/>
      <c r="AA26" s="9"/>
      <c r="AB26" s="5"/>
      <c r="AC26" s="5"/>
      <c r="AD26" s="5"/>
      <c r="AE26" s="8"/>
      <c r="AF26" s="5"/>
      <c r="AG26" s="5"/>
      <c r="AH26" s="5"/>
      <c r="AI26" s="5"/>
      <c r="AJ26" s="5"/>
      <c r="AK26" s="10"/>
      <c r="AL26" s="82" t="s">
        <v>5727</v>
      </c>
      <c r="AM26" s="10"/>
      <c r="AN26" s="15"/>
      <c r="AO26" s="12"/>
      <c r="AP26" s="82" t="s">
        <v>2801</v>
      </c>
      <c r="AQ26" s="10"/>
      <c r="AR26" s="10"/>
      <c r="AS26" s="5"/>
      <c r="AT26" s="10"/>
      <c r="AU26" s="10"/>
      <c r="AV26" s="10"/>
      <c r="AW26" s="10"/>
      <c r="AX26" s="82" t="s">
        <v>180</v>
      </c>
      <c r="AY26" s="10"/>
      <c r="AZ26" s="10"/>
      <c r="BA26" s="5"/>
      <c r="BB26" s="5"/>
      <c r="BC26" s="82" t="s">
        <v>149</v>
      </c>
      <c r="BD26" s="5"/>
      <c r="BE26" s="10"/>
      <c r="BF26" s="15"/>
      <c r="BG26" s="12"/>
      <c r="BH26" s="41"/>
      <c r="BI26" s="5"/>
      <c r="BJ26" s="5"/>
      <c r="BK26" s="5"/>
      <c r="BL26" s="5"/>
      <c r="BM26" s="5"/>
      <c r="BN26" s="5"/>
      <c r="BO26" s="5"/>
      <c r="BP26" s="5"/>
      <c r="BQ26" s="4"/>
      <c r="BR26" s="38">
        <v>2</v>
      </c>
      <c r="BS26" s="79"/>
      <c r="BT26" s="79"/>
      <c r="BU26" s="79"/>
      <c r="BV26" s="79" t="s">
        <v>67</v>
      </c>
    </row>
    <row r="27" spans="1:74" ht="49.95" customHeight="1" thickBot="1" x14ac:dyDescent="0.35">
      <c r="A27" s="15" t="s">
        <v>283</v>
      </c>
      <c r="B27" s="83" t="s">
        <v>5726</v>
      </c>
      <c r="C27" s="12"/>
      <c r="D27" s="12"/>
      <c r="E27" s="12"/>
      <c r="F27" s="5"/>
      <c r="G27" s="5"/>
      <c r="H27" s="5"/>
      <c r="I27" s="5"/>
      <c r="J27" s="5"/>
      <c r="K27" s="6"/>
      <c r="L27" s="7"/>
      <c r="M27" s="6"/>
      <c r="N27" s="6"/>
      <c r="O27" s="12"/>
      <c r="P27" s="12"/>
      <c r="Q27" s="6"/>
      <c r="R27" s="8"/>
      <c r="S27" s="6"/>
      <c r="T27" s="21"/>
      <c r="U27" s="12"/>
      <c r="V27" s="8"/>
      <c r="W27" s="9"/>
      <c r="X27" s="5"/>
      <c r="Y27" s="9"/>
      <c r="Z27" s="5"/>
      <c r="AA27" s="9"/>
      <c r="AB27" s="5"/>
      <c r="AC27" s="5"/>
      <c r="AD27" s="5"/>
      <c r="AE27" s="8"/>
      <c r="AF27" s="5"/>
      <c r="AG27" s="5"/>
      <c r="AH27" s="5"/>
      <c r="AI27" s="5"/>
      <c r="AJ27" s="5"/>
      <c r="AK27" s="10"/>
      <c r="AL27" s="84" t="s">
        <v>5727</v>
      </c>
      <c r="AM27" s="10"/>
      <c r="AN27" s="15"/>
      <c r="AO27" s="12"/>
      <c r="AP27" s="84" t="s">
        <v>887</v>
      </c>
      <c r="AQ27" s="10"/>
      <c r="AR27" s="10"/>
      <c r="AS27" s="5"/>
      <c r="AT27" s="10"/>
      <c r="AU27" s="10"/>
      <c r="AV27" s="10"/>
      <c r="AW27" s="10"/>
      <c r="AX27" s="84" t="s">
        <v>207</v>
      </c>
      <c r="AY27" s="10"/>
      <c r="AZ27" s="10"/>
      <c r="BA27" s="5"/>
      <c r="BB27" s="5"/>
      <c r="BC27" s="84" t="s">
        <v>149</v>
      </c>
      <c r="BD27" s="5"/>
      <c r="BE27" s="10"/>
      <c r="BF27" s="15"/>
      <c r="BG27" s="12"/>
      <c r="BH27" s="41"/>
      <c r="BI27" s="5"/>
      <c r="BJ27" s="5"/>
      <c r="BK27" s="5"/>
      <c r="BL27" s="5"/>
      <c r="BM27" s="5"/>
      <c r="BN27" s="5"/>
      <c r="BO27" s="5"/>
      <c r="BP27" s="5"/>
      <c r="BQ27" s="4"/>
      <c r="BR27" s="38">
        <v>2</v>
      </c>
      <c r="BS27" s="79"/>
      <c r="BT27" s="79"/>
      <c r="BU27" s="79"/>
      <c r="BV27" s="79" t="s">
        <v>67</v>
      </c>
    </row>
    <row r="28" spans="1:74" ht="49.95" customHeight="1" x14ac:dyDescent="0.3">
      <c r="A28" s="15"/>
      <c r="B28" s="72" t="s">
        <v>5710</v>
      </c>
      <c r="C28" s="12"/>
      <c r="D28" s="12"/>
      <c r="E28" s="12"/>
      <c r="F28" s="5"/>
      <c r="G28" s="5"/>
      <c r="H28" s="5"/>
      <c r="I28" s="5"/>
      <c r="J28" s="5"/>
      <c r="K28" s="6"/>
      <c r="L28" s="7"/>
      <c r="M28" s="6"/>
      <c r="N28" s="6"/>
      <c r="O28" s="12"/>
      <c r="P28" s="12"/>
      <c r="Q28" s="6"/>
      <c r="R28" s="8"/>
      <c r="S28" s="6"/>
      <c r="T28" s="21"/>
      <c r="U28" s="12"/>
      <c r="V28" s="8"/>
      <c r="W28" s="9"/>
      <c r="X28" s="5"/>
      <c r="Y28" s="9"/>
      <c r="Z28" s="5"/>
      <c r="AA28" s="9"/>
      <c r="AB28" s="5"/>
      <c r="AC28" s="5"/>
      <c r="AD28" s="5"/>
      <c r="AE28" s="8"/>
      <c r="AF28" s="5"/>
      <c r="AG28" s="5"/>
      <c r="AH28" s="5"/>
      <c r="AI28" s="5"/>
      <c r="AJ28" s="5"/>
      <c r="AK28" s="10"/>
      <c r="AL28" s="10"/>
      <c r="AM28" s="10"/>
      <c r="AN28" s="15"/>
      <c r="AO28" s="12"/>
      <c r="AP28" s="5"/>
      <c r="AQ28" s="10"/>
      <c r="AR28" s="10"/>
      <c r="AS28" s="5"/>
      <c r="AT28" s="10"/>
      <c r="AU28" s="10"/>
      <c r="AV28" s="10"/>
      <c r="AW28" s="10"/>
      <c r="AX28" s="10"/>
      <c r="AY28" s="10"/>
      <c r="AZ28" s="10"/>
      <c r="BA28" s="5"/>
      <c r="BB28" s="5"/>
      <c r="BC28" s="10"/>
      <c r="BD28" s="5"/>
      <c r="BE28" s="10"/>
      <c r="BF28" s="15"/>
      <c r="BG28" s="12"/>
      <c r="BH28" s="41"/>
      <c r="BI28" s="5"/>
      <c r="BJ28" s="5"/>
      <c r="BK28" s="5"/>
      <c r="BL28" s="5"/>
      <c r="BM28" s="5"/>
      <c r="BN28" s="5"/>
      <c r="BO28" s="5"/>
      <c r="BP28" s="5"/>
      <c r="BQ28" s="4"/>
      <c r="BR28" s="38"/>
      <c r="BS28" s="79"/>
      <c r="BT28" s="79"/>
      <c r="BU28" s="79"/>
      <c r="BV28" s="79"/>
    </row>
    <row r="29" spans="1:74" ht="49.95" customHeight="1" x14ac:dyDescent="0.3">
      <c r="A29" s="15" t="s">
        <v>65</v>
      </c>
      <c r="B29" s="4" t="s">
        <v>601</v>
      </c>
      <c r="C29" s="12" t="s">
        <v>67</v>
      </c>
      <c r="D29" s="12"/>
      <c r="E29" s="12" t="s">
        <v>67</v>
      </c>
      <c r="F29" s="5" t="s">
        <v>68</v>
      </c>
      <c r="G29" s="5" t="s">
        <v>214</v>
      </c>
      <c r="H29" s="5" t="s">
        <v>602</v>
      </c>
      <c r="I29" s="5" t="s">
        <v>603</v>
      </c>
      <c r="J29" s="5" t="s">
        <v>603</v>
      </c>
      <c r="K29" s="6" t="s">
        <v>604</v>
      </c>
      <c r="L29" s="7" t="s">
        <v>605</v>
      </c>
      <c r="M29" s="6" t="s">
        <v>312</v>
      </c>
      <c r="N29" s="6" t="s">
        <v>75</v>
      </c>
      <c r="O29" s="12" t="s">
        <v>76</v>
      </c>
      <c r="P29" s="12" t="s">
        <v>606</v>
      </c>
      <c r="Q29" s="6" t="s">
        <v>607</v>
      </c>
      <c r="R29" s="8"/>
      <c r="S29" s="6" t="s">
        <v>608</v>
      </c>
      <c r="T29" s="6" t="s">
        <v>609</v>
      </c>
      <c r="U29" s="12" t="s">
        <v>610</v>
      </c>
      <c r="V29" s="8"/>
      <c r="W29" s="9" t="s">
        <v>611</v>
      </c>
      <c r="X29" s="5" t="s">
        <v>83</v>
      </c>
      <c r="Y29" s="9" t="s">
        <v>611</v>
      </c>
      <c r="Z29" s="5" t="s">
        <v>84</v>
      </c>
      <c r="AA29" s="9" t="s">
        <v>611</v>
      </c>
      <c r="AB29" s="5" t="s">
        <v>85</v>
      </c>
      <c r="AC29" s="5" t="s">
        <v>86</v>
      </c>
      <c r="AD29" s="9" t="s">
        <v>612</v>
      </c>
      <c r="AE29" s="8"/>
      <c r="AF29" s="9" t="s">
        <v>613</v>
      </c>
      <c r="AG29" s="9" t="s">
        <v>67</v>
      </c>
      <c r="AH29" s="5" t="s">
        <v>89</v>
      </c>
      <c r="AI29" s="5" t="s">
        <v>90</v>
      </c>
      <c r="AJ29" s="5" t="s">
        <v>135</v>
      </c>
      <c r="AK29" s="10" t="s">
        <v>136</v>
      </c>
      <c r="AL29" s="10" t="s">
        <v>614</v>
      </c>
      <c r="AM29" s="10" t="s">
        <v>615</v>
      </c>
      <c r="AN29" s="15" t="s">
        <v>616</v>
      </c>
      <c r="AO29" s="12" t="s">
        <v>103</v>
      </c>
      <c r="AP29" s="5" t="s">
        <v>140</v>
      </c>
      <c r="AQ29" s="10" t="s">
        <v>617</v>
      </c>
      <c r="AR29" s="12" t="s">
        <v>142</v>
      </c>
      <c r="AS29" s="10" t="s">
        <v>618</v>
      </c>
      <c r="AT29" s="10" t="s">
        <v>381</v>
      </c>
      <c r="AU29" s="10" t="s">
        <v>382</v>
      </c>
      <c r="AV29" s="5" t="s">
        <v>103</v>
      </c>
      <c r="AW29" s="10"/>
      <c r="AX29" s="5" t="s">
        <v>107</v>
      </c>
      <c r="AY29" s="17">
        <v>43454</v>
      </c>
      <c r="AZ29" s="10" t="s">
        <v>382</v>
      </c>
      <c r="BA29" s="5" t="s">
        <v>107</v>
      </c>
      <c r="BB29" s="5"/>
      <c r="BC29" s="5" t="s">
        <v>619</v>
      </c>
      <c r="BD29" s="5" t="s">
        <v>406</v>
      </c>
      <c r="BE29" s="5" t="s">
        <v>620</v>
      </c>
      <c r="BF29" s="5" t="s">
        <v>621</v>
      </c>
      <c r="BG29" s="5" t="s">
        <v>406</v>
      </c>
      <c r="BH29" s="5" t="s">
        <v>113</v>
      </c>
      <c r="BI29" s="10" t="s">
        <v>622</v>
      </c>
      <c r="BJ29" s="5" t="s">
        <v>623</v>
      </c>
      <c r="BK29" s="5"/>
      <c r="BL29" s="10"/>
      <c r="BM29" s="5"/>
      <c r="BN29" s="5" t="s">
        <v>624</v>
      </c>
      <c r="BO29" s="10" t="s">
        <v>625</v>
      </c>
      <c r="BP29" s="5" t="s">
        <v>154</v>
      </c>
      <c r="BQ29" s="26" t="s">
        <v>626</v>
      </c>
      <c r="BR29" s="38">
        <f t="shared" si="2"/>
        <v>16</v>
      </c>
      <c r="BS29" s="80" t="s">
        <v>5695</v>
      </c>
      <c r="BT29" s="79" t="str">
        <f t="shared" si="3"/>
        <v>2004</v>
      </c>
      <c r="BU29" s="79" t="s">
        <v>67</v>
      </c>
      <c r="BV29" s="79"/>
    </row>
    <row r="30" spans="1:74" ht="49.95" customHeight="1" x14ac:dyDescent="0.3">
      <c r="A30" s="15" t="s">
        <v>120</v>
      </c>
      <c r="B30" s="4" t="s">
        <v>649</v>
      </c>
      <c r="C30" s="12" t="s">
        <v>67</v>
      </c>
      <c r="D30" s="12"/>
      <c r="E30" s="12" t="s">
        <v>67</v>
      </c>
      <c r="F30" s="5" t="s">
        <v>68</v>
      </c>
      <c r="G30" s="5" t="s">
        <v>650</v>
      </c>
      <c r="H30" s="5" t="s">
        <v>651</v>
      </c>
      <c r="I30" s="5" t="s">
        <v>603</v>
      </c>
      <c r="J30" s="5" t="s">
        <v>603</v>
      </c>
      <c r="K30" s="11" t="s">
        <v>652</v>
      </c>
      <c r="L30" s="14" t="s">
        <v>653</v>
      </c>
      <c r="M30" s="6" t="s">
        <v>162</v>
      </c>
      <c r="N30" s="6" t="s">
        <v>75</v>
      </c>
      <c r="O30" s="12" t="s">
        <v>76</v>
      </c>
      <c r="P30" s="12" t="s">
        <v>654</v>
      </c>
      <c r="Q30" s="6" t="s">
        <v>655</v>
      </c>
      <c r="R30" s="8"/>
      <c r="S30" s="6" t="s">
        <v>656</v>
      </c>
      <c r="T30" s="6" t="s">
        <v>657</v>
      </c>
      <c r="U30" s="12" t="s">
        <v>658</v>
      </c>
      <c r="V30" s="8"/>
      <c r="W30" s="9" t="s">
        <v>247</v>
      </c>
      <c r="X30" s="5" t="s">
        <v>83</v>
      </c>
      <c r="Y30" s="9" t="s">
        <v>247</v>
      </c>
      <c r="Z30" s="5" t="s">
        <v>84</v>
      </c>
      <c r="AA30" s="9" t="s">
        <v>247</v>
      </c>
      <c r="AB30" s="5" t="s">
        <v>170</v>
      </c>
      <c r="AC30" s="5" t="s">
        <v>197</v>
      </c>
      <c r="AD30" s="9" t="s">
        <v>198</v>
      </c>
      <c r="AE30" s="8"/>
      <c r="AF30" s="5" t="s">
        <v>88</v>
      </c>
      <c r="AG30" s="5"/>
      <c r="AH30" s="5" t="s">
        <v>89</v>
      </c>
      <c r="AI30" s="5" t="s">
        <v>90</v>
      </c>
      <c r="AJ30" s="5" t="s">
        <v>135</v>
      </c>
      <c r="AK30" s="10" t="s">
        <v>136</v>
      </c>
      <c r="AL30" s="10" t="s">
        <v>638</v>
      </c>
      <c r="AM30" s="10" t="s">
        <v>615</v>
      </c>
      <c r="AN30" s="15" t="s">
        <v>659</v>
      </c>
      <c r="AO30" s="12" t="s">
        <v>103</v>
      </c>
      <c r="AP30" s="10" t="s">
        <v>140</v>
      </c>
      <c r="AQ30" s="10" t="s">
        <v>660</v>
      </c>
      <c r="AR30" s="12" t="s">
        <v>142</v>
      </c>
      <c r="AS30" s="5"/>
      <c r="AT30" s="5"/>
      <c r="AU30" s="5"/>
      <c r="AV30" s="5"/>
      <c r="AW30" s="5"/>
      <c r="AX30" s="5" t="s">
        <v>661</v>
      </c>
      <c r="AY30" s="31">
        <v>43454</v>
      </c>
      <c r="AZ30" s="10" t="s">
        <v>382</v>
      </c>
      <c r="BA30" s="5" t="s">
        <v>107</v>
      </c>
      <c r="BB30" s="5"/>
      <c r="BC30" s="5" t="s">
        <v>662</v>
      </c>
      <c r="BD30" s="5" t="s">
        <v>149</v>
      </c>
      <c r="BE30" s="5" t="s">
        <v>663</v>
      </c>
      <c r="BF30" s="12" t="s">
        <v>282</v>
      </c>
      <c r="BG30" s="5" t="s">
        <v>149</v>
      </c>
      <c r="BH30" s="5" t="s">
        <v>427</v>
      </c>
      <c r="BI30" s="10" t="s">
        <v>664</v>
      </c>
      <c r="BJ30" s="5" t="s">
        <v>665</v>
      </c>
      <c r="BK30" s="5" t="s">
        <v>88</v>
      </c>
      <c r="BL30" s="5"/>
      <c r="BM30" s="5"/>
      <c r="BN30" s="5" t="s">
        <v>88</v>
      </c>
      <c r="BO30" s="5"/>
      <c r="BP30" s="5"/>
      <c r="BQ30" s="26" t="s">
        <v>666</v>
      </c>
      <c r="BR30" s="38">
        <f>2020-BT30</f>
        <v>8</v>
      </c>
      <c r="BS30" s="80" t="s">
        <v>5695</v>
      </c>
      <c r="BT30" s="79" t="str">
        <f>RIGHT(Y30,"4")</f>
        <v>2012</v>
      </c>
      <c r="BU30" s="79" t="s">
        <v>67</v>
      </c>
      <c r="BV30" s="79"/>
    </row>
    <row r="31" spans="1:74" ht="49.95" customHeight="1" x14ac:dyDescent="0.3">
      <c r="A31" s="15" t="s">
        <v>156</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2020-BT31</f>
        <v>22</v>
      </c>
      <c r="BS31" s="80" t="s">
        <v>5695</v>
      </c>
      <c r="BT31" s="79" t="str">
        <f>RIGHT(Y31,"4")</f>
        <v>1998</v>
      </c>
      <c r="BU31" s="79" t="s">
        <v>67</v>
      </c>
      <c r="BV31" s="79"/>
    </row>
    <row r="32" spans="1:74" ht="49.95" customHeight="1" x14ac:dyDescent="0.3">
      <c r="A32" s="15" t="s">
        <v>184</v>
      </c>
      <c r="B32" s="4" t="s">
        <v>753</v>
      </c>
      <c r="C32" s="12" t="s">
        <v>67</v>
      </c>
      <c r="D32" s="12"/>
      <c r="E32" s="12" t="s">
        <v>67</v>
      </c>
      <c r="F32" s="5" t="s">
        <v>706</v>
      </c>
      <c r="G32" s="5" t="s">
        <v>754</v>
      </c>
      <c r="H32" s="5" t="s">
        <v>755</v>
      </c>
      <c r="I32" s="5" t="s">
        <v>603</v>
      </c>
      <c r="J32" s="5" t="s">
        <v>603</v>
      </c>
      <c r="K32" s="11" t="s">
        <v>756</v>
      </c>
      <c r="L32" s="14" t="s">
        <v>757</v>
      </c>
      <c r="M32" s="6" t="s">
        <v>312</v>
      </c>
      <c r="N32" s="6" t="s">
        <v>75</v>
      </c>
      <c r="O32" s="12" t="s">
        <v>76</v>
      </c>
      <c r="P32" s="12" t="s">
        <v>758</v>
      </c>
      <c r="Q32" s="6" t="s">
        <v>759</v>
      </c>
      <c r="R32" s="8"/>
      <c r="S32" s="6" t="s">
        <v>760</v>
      </c>
      <c r="T32" s="6" t="s">
        <v>88</v>
      </c>
      <c r="U32" s="12" t="s">
        <v>761</v>
      </c>
      <c r="V32" s="8"/>
      <c r="W32" s="9" t="s">
        <v>198</v>
      </c>
      <c r="X32" s="5" t="s">
        <v>83</v>
      </c>
      <c r="Y32" s="9" t="s">
        <v>198</v>
      </c>
      <c r="Z32" s="5" t="s">
        <v>84</v>
      </c>
      <c r="AA32" s="9" t="s">
        <v>198</v>
      </c>
      <c r="AB32" s="5" t="s">
        <v>2</v>
      </c>
      <c r="AC32" s="5" t="s">
        <v>249</v>
      </c>
      <c r="AD32" s="5" t="s">
        <v>88</v>
      </c>
      <c r="AE32" s="8"/>
      <c r="AF32" s="5" t="s">
        <v>88</v>
      </c>
      <c r="AG32" s="5"/>
      <c r="AH32" s="5" t="s">
        <v>89</v>
      </c>
      <c r="AI32" s="5" t="s">
        <v>90</v>
      </c>
      <c r="AJ32" s="5" t="s">
        <v>135</v>
      </c>
      <c r="AK32" s="10" t="s">
        <v>136</v>
      </c>
      <c r="AL32" s="10" t="s">
        <v>762</v>
      </c>
      <c r="AM32" s="10" t="s">
        <v>645</v>
      </c>
      <c r="AN32" s="15" t="s">
        <v>763</v>
      </c>
      <c r="AO32" s="12" t="s">
        <v>103</v>
      </c>
      <c r="AP32" s="10" t="s">
        <v>764</v>
      </c>
      <c r="AQ32" s="10" t="s">
        <v>765</v>
      </c>
      <c r="AR32" s="10" t="s">
        <v>578</v>
      </c>
      <c r="AS32" s="10" t="s">
        <v>618</v>
      </c>
      <c r="AT32" s="10" t="s">
        <v>381</v>
      </c>
      <c r="AU32" s="10" t="s">
        <v>382</v>
      </c>
      <c r="AV32" s="10" t="s">
        <v>103</v>
      </c>
      <c r="AW32" s="10"/>
      <c r="AX32" s="5" t="s">
        <v>180</v>
      </c>
      <c r="AY32" s="31">
        <v>42517</v>
      </c>
      <c r="AZ32" s="31" t="s">
        <v>766</v>
      </c>
      <c r="BA32" s="5" t="s">
        <v>180</v>
      </c>
      <c r="BB32" s="5"/>
      <c r="BC32" s="10" t="s">
        <v>257</v>
      </c>
      <c r="BD32" s="5" t="s">
        <v>149</v>
      </c>
      <c r="BE32" s="10" t="s">
        <v>767</v>
      </c>
      <c r="BF32" s="15" t="s">
        <v>768</v>
      </c>
      <c r="BG32" s="28" t="s">
        <v>149</v>
      </c>
      <c r="BH32" s="5" t="s">
        <v>427</v>
      </c>
      <c r="BI32" s="10" t="s">
        <v>664</v>
      </c>
      <c r="BJ32" s="5" t="s">
        <v>665</v>
      </c>
      <c r="BK32" s="5" t="s">
        <v>88</v>
      </c>
      <c r="BL32" s="5"/>
      <c r="BM32" s="5"/>
      <c r="BN32" s="5" t="s">
        <v>88</v>
      </c>
      <c r="BO32" s="5"/>
      <c r="BP32" s="5"/>
      <c r="BQ32" s="26"/>
      <c r="BR32" s="38">
        <f>2020-BT32</f>
        <v>5</v>
      </c>
      <c r="BS32" s="80" t="s">
        <v>5695</v>
      </c>
      <c r="BT32" s="79" t="str">
        <f>RIGHT(Y32,"4")</f>
        <v>2015</v>
      </c>
      <c r="BU32" s="79" t="s">
        <v>67</v>
      </c>
      <c r="BV32" s="79"/>
    </row>
    <row r="33" spans="1:74" ht="49.95" customHeight="1" x14ac:dyDescent="0.3">
      <c r="A33" s="15" t="s">
        <v>212</v>
      </c>
      <c r="B33" s="4" t="s">
        <v>795</v>
      </c>
      <c r="C33" s="12" t="s">
        <v>67</v>
      </c>
      <c r="D33" s="12"/>
      <c r="E33" s="12" t="s">
        <v>67</v>
      </c>
      <c r="F33" s="5" t="s">
        <v>706</v>
      </c>
      <c r="G33" s="5" t="s">
        <v>796</v>
      </c>
      <c r="H33" s="5" t="s">
        <v>797</v>
      </c>
      <c r="I33" s="5" t="s">
        <v>603</v>
      </c>
      <c r="J33" s="5" t="s">
        <v>603</v>
      </c>
      <c r="K33" s="6" t="s">
        <v>798</v>
      </c>
      <c r="L33" s="7" t="s">
        <v>799</v>
      </c>
      <c r="M33" s="6" t="s">
        <v>312</v>
      </c>
      <c r="N33" s="6" t="s">
        <v>75</v>
      </c>
      <c r="O33" s="12" t="s">
        <v>76</v>
      </c>
      <c r="P33" s="12" t="s">
        <v>800</v>
      </c>
      <c r="Q33" s="6" t="s">
        <v>801</v>
      </c>
      <c r="R33" s="8"/>
      <c r="S33" s="6" t="s">
        <v>802</v>
      </c>
      <c r="T33" s="6" t="s">
        <v>803</v>
      </c>
      <c r="U33" s="12" t="s">
        <v>804</v>
      </c>
      <c r="V33" s="8"/>
      <c r="W33" s="9" t="s">
        <v>224</v>
      </c>
      <c r="X33" s="5" t="s">
        <v>83</v>
      </c>
      <c r="Y33" s="9" t="s">
        <v>224</v>
      </c>
      <c r="Z33" s="5" t="s">
        <v>84</v>
      </c>
      <c r="AA33" s="9" t="s">
        <v>224</v>
      </c>
      <c r="AB33" s="5" t="s">
        <v>2</v>
      </c>
      <c r="AC33" s="5" t="s">
        <v>249</v>
      </c>
      <c r="AD33" s="5" t="s">
        <v>88</v>
      </c>
      <c r="AE33" s="8"/>
      <c r="AF33" s="5" t="s">
        <v>88</v>
      </c>
      <c r="AG33" s="5"/>
      <c r="AH33" s="5" t="s">
        <v>89</v>
      </c>
      <c r="AI33" s="5" t="s">
        <v>90</v>
      </c>
      <c r="AJ33" s="5" t="s">
        <v>135</v>
      </c>
      <c r="AK33" s="10" t="s">
        <v>136</v>
      </c>
      <c r="AL33" s="10" t="s">
        <v>805</v>
      </c>
      <c r="AM33" s="5" t="s">
        <v>321</v>
      </c>
      <c r="AN33" s="15" t="s">
        <v>806</v>
      </c>
      <c r="AO33" s="15" t="s">
        <v>807</v>
      </c>
      <c r="AP33" s="10" t="s">
        <v>5696</v>
      </c>
      <c r="AQ33" s="10" t="s">
        <v>808</v>
      </c>
      <c r="AR33" s="15" t="s">
        <v>809</v>
      </c>
      <c r="AS33" s="10" t="s">
        <v>618</v>
      </c>
      <c r="AT33" s="10" t="s">
        <v>381</v>
      </c>
      <c r="AU33" s="10" t="s">
        <v>382</v>
      </c>
      <c r="AV33" s="10" t="s">
        <v>103</v>
      </c>
      <c r="AW33" s="10"/>
      <c r="AX33" s="5" t="s">
        <v>107</v>
      </c>
      <c r="AY33" s="45">
        <v>43454</v>
      </c>
      <c r="AZ33" s="31"/>
      <c r="BA33" s="5"/>
      <c r="BB33" s="5"/>
      <c r="BC33" s="5" t="s">
        <v>810</v>
      </c>
      <c r="BD33" s="5" t="s">
        <v>149</v>
      </c>
      <c r="BE33" s="10" t="s">
        <v>811</v>
      </c>
      <c r="BF33" s="10" t="s">
        <v>812</v>
      </c>
      <c r="BG33" s="39" t="s">
        <v>149</v>
      </c>
      <c r="BH33" s="5" t="s">
        <v>88</v>
      </c>
      <c r="BI33" s="5"/>
      <c r="BJ33" s="5"/>
      <c r="BK33" s="5" t="s">
        <v>88</v>
      </c>
      <c r="BL33" s="5"/>
      <c r="BM33" s="5"/>
      <c r="BN33" s="5" t="s">
        <v>88</v>
      </c>
      <c r="BO33" s="5"/>
      <c r="BP33" s="5"/>
      <c r="BQ33" s="26" t="s">
        <v>813</v>
      </c>
      <c r="BR33" s="38">
        <f>2020-BT33</f>
        <v>12</v>
      </c>
      <c r="BS33" s="80" t="s">
        <v>5695</v>
      </c>
      <c r="BT33" s="79" t="str">
        <f>RIGHT(Y33,"4")</f>
        <v>2008</v>
      </c>
      <c r="BU33" s="79" t="s">
        <v>67</v>
      </c>
      <c r="BV33" s="79"/>
    </row>
    <row r="34" spans="1:74" ht="49.95" customHeight="1" thickBot="1" x14ac:dyDescent="0.35">
      <c r="A34" s="15" t="s">
        <v>238</v>
      </c>
      <c r="B34" s="4" t="s">
        <v>834</v>
      </c>
      <c r="C34" s="12" t="s">
        <v>67</v>
      </c>
      <c r="D34" s="12"/>
      <c r="E34" s="12" t="s">
        <v>67</v>
      </c>
      <c r="F34" s="5" t="s">
        <v>68</v>
      </c>
      <c r="G34" s="5" t="s">
        <v>214</v>
      </c>
      <c r="H34" s="5" t="s">
        <v>835</v>
      </c>
      <c r="I34" s="5" t="s">
        <v>603</v>
      </c>
      <c r="J34" s="5" t="s">
        <v>603</v>
      </c>
      <c r="K34" s="11" t="s">
        <v>836</v>
      </c>
      <c r="L34" s="14" t="s">
        <v>837</v>
      </c>
      <c r="M34" s="6" t="s">
        <v>312</v>
      </c>
      <c r="N34" s="6" t="s">
        <v>75</v>
      </c>
      <c r="O34" s="12" t="s">
        <v>76</v>
      </c>
      <c r="P34" s="12" t="s">
        <v>838</v>
      </c>
      <c r="Q34" s="6" t="s">
        <v>839</v>
      </c>
      <c r="R34" s="8"/>
      <c r="S34" s="6" t="s">
        <v>840</v>
      </c>
      <c r="T34" s="6" t="s">
        <v>841</v>
      </c>
      <c r="U34" s="12" t="s">
        <v>842</v>
      </c>
      <c r="V34" s="8"/>
      <c r="W34" s="9" t="s">
        <v>270</v>
      </c>
      <c r="X34" s="5" t="s">
        <v>83</v>
      </c>
      <c r="Y34" s="9" t="s">
        <v>270</v>
      </c>
      <c r="Z34" s="5" t="s">
        <v>84</v>
      </c>
      <c r="AA34" s="9" t="s">
        <v>270</v>
      </c>
      <c r="AB34" s="5" t="s">
        <v>2</v>
      </c>
      <c r="AC34" s="5" t="s">
        <v>249</v>
      </c>
      <c r="AD34" s="5" t="s">
        <v>88</v>
      </c>
      <c r="AE34" s="8"/>
      <c r="AF34" s="5" t="s">
        <v>88</v>
      </c>
      <c r="AG34" s="5"/>
      <c r="AH34" s="5" t="s">
        <v>89</v>
      </c>
      <c r="AI34" s="5" t="s">
        <v>90</v>
      </c>
      <c r="AJ34" s="5" t="s">
        <v>135</v>
      </c>
      <c r="AK34" s="10" t="s">
        <v>136</v>
      </c>
      <c r="AL34" s="10" t="s">
        <v>843</v>
      </c>
      <c r="AM34" s="10" t="s">
        <v>844</v>
      </c>
      <c r="AN34" s="15" t="s">
        <v>845</v>
      </c>
      <c r="AO34" s="12" t="s">
        <v>103</v>
      </c>
      <c r="AP34" s="10" t="s">
        <v>846</v>
      </c>
      <c r="AQ34" s="10" t="s">
        <v>847</v>
      </c>
      <c r="AR34" s="15" t="s">
        <v>848</v>
      </c>
      <c r="AS34" s="10" t="s">
        <v>849</v>
      </c>
      <c r="AT34" s="10" t="s">
        <v>850</v>
      </c>
      <c r="AU34" s="10" t="s">
        <v>851</v>
      </c>
      <c r="AV34" s="5" t="s">
        <v>103</v>
      </c>
      <c r="AW34" s="5"/>
      <c r="AX34" s="5" t="s">
        <v>180</v>
      </c>
      <c r="AY34" s="31">
        <v>37190</v>
      </c>
      <c r="AZ34" s="31" t="s">
        <v>301</v>
      </c>
      <c r="BA34" s="5" t="s">
        <v>180</v>
      </c>
      <c r="BB34" s="5"/>
      <c r="BC34" s="10" t="s">
        <v>852</v>
      </c>
      <c r="BD34" s="5" t="s">
        <v>149</v>
      </c>
      <c r="BE34" s="10" t="s">
        <v>853</v>
      </c>
      <c r="BF34" s="15" t="s">
        <v>854</v>
      </c>
      <c r="BG34" s="5" t="s">
        <v>149</v>
      </c>
      <c r="BH34" s="42"/>
      <c r="BI34" s="12"/>
      <c r="BJ34" s="12"/>
      <c r="BK34" s="5" t="s">
        <v>88</v>
      </c>
      <c r="BL34" s="5"/>
      <c r="BM34" s="5"/>
      <c r="BN34" s="5" t="s">
        <v>88</v>
      </c>
      <c r="BO34" s="5"/>
      <c r="BP34" s="5"/>
      <c r="BQ34" s="26" t="s">
        <v>855</v>
      </c>
      <c r="BR34" s="38">
        <f>2020-BT34</f>
        <v>11</v>
      </c>
      <c r="BS34" s="80" t="s">
        <v>5695</v>
      </c>
      <c r="BT34" s="79" t="str">
        <f>RIGHT(Y34,"4")</f>
        <v>2009</v>
      </c>
      <c r="BU34" s="79" t="s">
        <v>67</v>
      </c>
      <c r="BV34" s="79"/>
    </row>
    <row r="35" spans="1:74" ht="49.95" customHeight="1" thickBot="1" x14ac:dyDescent="0.35">
      <c r="A35" s="15" t="s">
        <v>260</v>
      </c>
      <c r="B35" s="81" t="s">
        <v>5731</v>
      </c>
      <c r="C35" s="12"/>
      <c r="D35" s="12"/>
      <c r="E35" s="12"/>
      <c r="F35" s="5"/>
      <c r="G35" s="5"/>
      <c r="H35" s="5"/>
      <c r="I35" s="5"/>
      <c r="J35" s="5"/>
      <c r="K35" s="11"/>
      <c r="L35" s="14"/>
      <c r="M35" s="6"/>
      <c r="N35" s="6"/>
      <c r="O35" s="12"/>
      <c r="P35" s="12"/>
      <c r="Q35" s="6"/>
      <c r="R35" s="8"/>
      <c r="S35" s="6"/>
      <c r="T35" s="6"/>
      <c r="U35" s="12"/>
      <c r="V35" s="8"/>
      <c r="W35" s="9"/>
      <c r="X35" s="5"/>
      <c r="Y35" s="9"/>
      <c r="Z35" s="5"/>
      <c r="AA35" s="9"/>
      <c r="AB35" s="5"/>
      <c r="AC35" s="5"/>
      <c r="AD35" s="5"/>
      <c r="AE35" s="8"/>
      <c r="AF35" s="5"/>
      <c r="AG35" s="5"/>
      <c r="AH35" s="5"/>
      <c r="AI35" s="5"/>
      <c r="AJ35" s="5"/>
      <c r="AK35" s="10"/>
      <c r="AL35" s="82" t="s">
        <v>5733</v>
      </c>
      <c r="AM35" s="10"/>
      <c r="AN35" s="15"/>
      <c r="AO35" s="12"/>
      <c r="AP35" s="82" t="s">
        <v>887</v>
      </c>
      <c r="AQ35" s="10"/>
      <c r="AR35" s="15"/>
      <c r="AS35" s="10"/>
      <c r="AT35" s="10"/>
      <c r="AU35" s="10"/>
      <c r="AV35" s="5"/>
      <c r="AW35" s="5"/>
      <c r="AX35" s="82" t="s">
        <v>207</v>
      </c>
      <c r="AY35" s="31"/>
      <c r="AZ35" s="31"/>
      <c r="BA35" s="5"/>
      <c r="BB35" s="5"/>
      <c r="BC35" s="82" t="s">
        <v>149</v>
      </c>
      <c r="BD35" s="5"/>
      <c r="BE35" s="10"/>
      <c r="BF35" s="15"/>
      <c r="BG35" s="5"/>
      <c r="BH35" s="42"/>
      <c r="BI35" s="12"/>
      <c r="BJ35" s="12"/>
      <c r="BK35" s="5"/>
      <c r="BL35" s="5"/>
      <c r="BM35" s="5"/>
      <c r="BN35" s="5"/>
      <c r="BO35" s="5"/>
      <c r="BP35" s="5"/>
      <c r="BQ35" s="26"/>
      <c r="BR35" s="38">
        <v>2</v>
      </c>
      <c r="BS35" s="80"/>
      <c r="BT35" s="79"/>
      <c r="BU35" s="79"/>
      <c r="BV35" s="79" t="s">
        <v>67</v>
      </c>
    </row>
    <row r="36" spans="1:74" ht="49.95" customHeight="1" thickBot="1" x14ac:dyDescent="0.35">
      <c r="A36" s="15" t="s">
        <v>283</v>
      </c>
      <c r="B36" s="83" t="s">
        <v>5732</v>
      </c>
      <c r="C36" s="12"/>
      <c r="D36" s="12"/>
      <c r="E36" s="12"/>
      <c r="F36" s="5"/>
      <c r="G36" s="5"/>
      <c r="H36" s="5"/>
      <c r="I36" s="5"/>
      <c r="J36" s="5"/>
      <c r="K36" s="11"/>
      <c r="L36" s="14"/>
      <c r="M36" s="6"/>
      <c r="N36" s="6"/>
      <c r="O36" s="12"/>
      <c r="P36" s="12"/>
      <c r="Q36" s="6"/>
      <c r="R36" s="8"/>
      <c r="S36" s="6"/>
      <c r="T36" s="6"/>
      <c r="U36" s="12"/>
      <c r="V36" s="8"/>
      <c r="W36" s="9"/>
      <c r="X36" s="5"/>
      <c r="Y36" s="9"/>
      <c r="Z36" s="5"/>
      <c r="AA36" s="9"/>
      <c r="AB36" s="5"/>
      <c r="AC36" s="5"/>
      <c r="AD36" s="5"/>
      <c r="AE36" s="8"/>
      <c r="AF36" s="5"/>
      <c r="AG36" s="5"/>
      <c r="AH36" s="5"/>
      <c r="AI36" s="5"/>
      <c r="AJ36" s="5"/>
      <c r="AK36" s="10"/>
      <c r="AL36" s="84" t="s">
        <v>5734</v>
      </c>
      <c r="AM36" s="10"/>
      <c r="AN36" s="15"/>
      <c r="AO36" s="12"/>
      <c r="AP36" s="85" t="s">
        <v>764</v>
      </c>
      <c r="AQ36" s="10"/>
      <c r="AR36" s="15"/>
      <c r="AS36" s="10"/>
      <c r="AT36" s="10"/>
      <c r="AU36" s="10"/>
      <c r="AV36" s="5"/>
      <c r="AW36" s="5"/>
      <c r="AX36" s="84" t="s">
        <v>207</v>
      </c>
      <c r="AY36" s="31"/>
      <c r="AZ36" s="31"/>
      <c r="BA36" s="5"/>
      <c r="BB36" s="5"/>
      <c r="BC36" s="84" t="s">
        <v>662</v>
      </c>
      <c r="BD36" s="5"/>
      <c r="BE36" s="10"/>
      <c r="BF36" s="15"/>
      <c r="BG36" s="5"/>
      <c r="BH36" s="42"/>
      <c r="BI36" s="12"/>
      <c r="BJ36" s="12"/>
      <c r="BK36" s="5"/>
      <c r="BL36" s="5"/>
      <c r="BM36" s="5"/>
      <c r="BN36" s="5"/>
      <c r="BO36" s="5"/>
      <c r="BP36" s="5"/>
      <c r="BQ36" s="26"/>
      <c r="BR36" s="38">
        <v>2</v>
      </c>
      <c r="BS36" s="80"/>
      <c r="BT36" s="79"/>
      <c r="BU36" s="79"/>
      <c r="BV36" s="79" t="s">
        <v>67</v>
      </c>
    </row>
    <row r="37" spans="1:74" ht="49.95" customHeight="1" x14ac:dyDescent="0.3">
      <c r="A37" s="15"/>
      <c r="B37" s="89" t="s">
        <v>5697</v>
      </c>
      <c r="C37" s="12"/>
      <c r="D37" s="12"/>
      <c r="E37" s="12"/>
      <c r="F37" s="5"/>
      <c r="G37" s="5"/>
      <c r="H37" s="5"/>
      <c r="I37" s="5"/>
      <c r="J37" s="5"/>
      <c r="K37" s="11"/>
      <c r="L37" s="14"/>
      <c r="M37" s="6"/>
      <c r="N37" s="6"/>
      <c r="O37" s="12"/>
      <c r="P37" s="12"/>
      <c r="Q37" s="6"/>
      <c r="R37" s="8"/>
      <c r="S37" s="6"/>
      <c r="T37" s="6"/>
      <c r="U37" s="12"/>
      <c r="V37" s="8"/>
      <c r="W37" s="9"/>
      <c r="X37" s="5"/>
      <c r="Y37" s="9"/>
      <c r="Z37" s="5"/>
      <c r="AA37" s="9"/>
      <c r="AB37" s="5"/>
      <c r="AC37" s="5"/>
      <c r="AD37" s="5"/>
      <c r="AE37" s="8"/>
      <c r="AF37" s="5"/>
      <c r="AG37" s="5"/>
      <c r="AH37" s="5"/>
      <c r="AI37" s="5"/>
      <c r="AJ37" s="5"/>
      <c r="AK37" s="10"/>
      <c r="AL37" s="10"/>
      <c r="AM37" s="10"/>
      <c r="AN37" s="15"/>
      <c r="AO37" s="12"/>
      <c r="AP37" s="10"/>
      <c r="AQ37" s="10"/>
      <c r="AR37" s="15"/>
      <c r="AS37" s="10"/>
      <c r="AT37" s="10"/>
      <c r="AU37" s="10"/>
      <c r="AV37" s="5"/>
      <c r="AW37" s="5"/>
      <c r="AX37" s="5"/>
      <c r="AY37" s="31"/>
      <c r="AZ37" s="31"/>
      <c r="BA37" s="5"/>
      <c r="BB37" s="5"/>
      <c r="BC37" s="10"/>
      <c r="BD37" s="5"/>
      <c r="BE37" s="10"/>
      <c r="BF37" s="15"/>
      <c r="BG37" s="5"/>
      <c r="BH37" s="42"/>
      <c r="BI37" s="12"/>
      <c r="BJ37" s="12"/>
      <c r="BK37" s="5"/>
      <c r="BL37" s="5"/>
      <c r="BM37" s="5"/>
      <c r="BN37" s="5"/>
      <c r="BO37" s="5"/>
      <c r="BP37" s="5"/>
      <c r="BQ37" s="26"/>
      <c r="BR37" s="38"/>
      <c r="BS37" s="80"/>
      <c r="BT37" s="79"/>
      <c r="BU37" s="79"/>
      <c r="BV37" s="79"/>
    </row>
    <row r="38" spans="1:74" ht="49.95" customHeight="1" x14ac:dyDescent="0.3">
      <c r="A38" s="15" t="s">
        <v>65</v>
      </c>
      <c r="B38" s="4" t="s">
        <v>815</v>
      </c>
      <c r="C38" s="12" t="s">
        <v>67</v>
      </c>
      <c r="D38" s="12"/>
      <c r="E38" s="12" t="s">
        <v>67</v>
      </c>
      <c r="F38" s="5" t="s">
        <v>68</v>
      </c>
      <c r="G38" s="5" t="s">
        <v>816</v>
      </c>
      <c r="H38" s="5" t="s">
        <v>817</v>
      </c>
      <c r="I38" s="5" t="s">
        <v>603</v>
      </c>
      <c r="J38" s="5" t="s">
        <v>603</v>
      </c>
      <c r="K38" s="11" t="s">
        <v>818</v>
      </c>
      <c r="L38" s="14" t="s">
        <v>819</v>
      </c>
      <c r="M38" s="6" t="s">
        <v>632</v>
      </c>
      <c r="N38" s="6" t="s">
        <v>75</v>
      </c>
      <c r="O38" s="12" t="s">
        <v>76</v>
      </c>
      <c r="P38" s="12" t="s">
        <v>820</v>
      </c>
      <c r="Q38" s="6" t="s">
        <v>821</v>
      </c>
      <c r="R38" s="8"/>
      <c r="S38" s="6" t="s">
        <v>822</v>
      </c>
      <c r="T38" s="6" t="s">
        <v>823</v>
      </c>
      <c r="U38" s="12" t="s">
        <v>824</v>
      </c>
      <c r="V38" s="8"/>
      <c r="W38" s="9" t="s">
        <v>318</v>
      </c>
      <c r="X38" s="5" t="s">
        <v>83</v>
      </c>
      <c r="Y38" s="9" t="s">
        <v>318</v>
      </c>
      <c r="Z38" s="5" t="s">
        <v>84</v>
      </c>
      <c r="AA38" s="9" t="s">
        <v>318</v>
      </c>
      <c r="AB38" s="5" t="s">
        <v>2</v>
      </c>
      <c r="AC38" s="5" t="s">
        <v>249</v>
      </c>
      <c r="AD38" s="9"/>
      <c r="AE38" s="8"/>
      <c r="AF38" s="5" t="s">
        <v>88</v>
      </c>
      <c r="AG38" s="5"/>
      <c r="AH38" s="5" t="s">
        <v>89</v>
      </c>
      <c r="AI38" s="5" t="s">
        <v>90</v>
      </c>
      <c r="AJ38" s="5" t="s">
        <v>135</v>
      </c>
      <c r="AK38" s="10" t="s">
        <v>136</v>
      </c>
      <c r="AL38" s="10" t="s">
        <v>825</v>
      </c>
      <c r="AM38" s="10" t="s">
        <v>826</v>
      </c>
      <c r="AN38" s="15" t="s">
        <v>827</v>
      </c>
      <c r="AO38" s="12" t="s">
        <v>103</v>
      </c>
      <c r="AP38" s="10" t="s">
        <v>828</v>
      </c>
      <c r="AQ38" s="10" t="s">
        <v>829</v>
      </c>
      <c r="AR38" s="15" t="s">
        <v>830</v>
      </c>
      <c r="AS38" s="5"/>
      <c r="AT38" s="5"/>
      <c r="AU38" s="5"/>
      <c r="AV38" s="5"/>
      <c r="AW38" s="5"/>
      <c r="AX38" s="5" t="s">
        <v>180</v>
      </c>
      <c r="AY38" s="31">
        <v>37770</v>
      </c>
      <c r="AZ38" s="31" t="s">
        <v>831</v>
      </c>
      <c r="BA38" s="5" t="s">
        <v>180</v>
      </c>
      <c r="BB38" s="5"/>
      <c r="BC38" s="5" t="s">
        <v>149</v>
      </c>
      <c r="BD38" s="5" t="s">
        <v>149</v>
      </c>
      <c r="BE38" s="5" t="s">
        <v>644</v>
      </c>
      <c r="BF38" s="12" t="s">
        <v>645</v>
      </c>
      <c r="BG38" s="39" t="s">
        <v>149</v>
      </c>
      <c r="BH38" s="5" t="s">
        <v>113</v>
      </c>
      <c r="BI38" s="10" t="s">
        <v>684</v>
      </c>
      <c r="BJ38" s="5" t="s">
        <v>115</v>
      </c>
      <c r="BK38" s="5" t="s">
        <v>88</v>
      </c>
      <c r="BL38" s="5"/>
      <c r="BM38" s="5"/>
      <c r="BN38" s="5" t="s">
        <v>88</v>
      </c>
      <c r="BO38" s="5"/>
      <c r="BP38" s="5"/>
      <c r="BQ38" s="26" t="s">
        <v>832</v>
      </c>
      <c r="BR38" s="38">
        <f>2020-BT38</f>
        <v>10</v>
      </c>
      <c r="BS38" s="80" t="s">
        <v>5697</v>
      </c>
      <c r="BT38" s="79" t="str">
        <f>RIGHT(Y38,"4")</f>
        <v>2010</v>
      </c>
      <c r="BU38" s="79" t="s">
        <v>67</v>
      </c>
      <c r="BV38" s="79"/>
    </row>
    <row r="39" spans="1:74" ht="49.95" customHeight="1" x14ac:dyDescent="0.3">
      <c r="A39" s="15" t="s">
        <v>120</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80" t="s">
        <v>5697</v>
      </c>
      <c r="BT39" s="79" t="str">
        <f>RIGHT(Y39,"4")</f>
        <v>2018</v>
      </c>
      <c r="BU39" s="79" t="s">
        <v>67</v>
      </c>
      <c r="BV39" s="79"/>
    </row>
    <row r="40" spans="1:74" ht="49.95" customHeight="1" x14ac:dyDescent="0.3">
      <c r="A40" s="15" t="s">
        <v>156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2020-BT40</f>
        <v>11</v>
      </c>
      <c r="BS40" s="80" t="s">
        <v>5697</v>
      </c>
      <c r="BT40" s="79" t="str">
        <f>RIGHT(Y40,"4")</f>
        <v>2009</v>
      </c>
      <c r="BU40" s="79" t="s">
        <v>67</v>
      </c>
      <c r="BV40" s="79"/>
    </row>
    <row r="41" spans="1:74" ht="49.95" customHeight="1" x14ac:dyDescent="0.3">
      <c r="A41" s="15" t="s">
        <v>184</v>
      </c>
      <c r="B41" s="4" t="s">
        <v>1002</v>
      </c>
      <c r="C41" s="12" t="s">
        <v>67</v>
      </c>
      <c r="D41" s="12"/>
      <c r="E41" s="12" t="s">
        <v>67</v>
      </c>
      <c r="F41" s="5" t="s">
        <v>706</v>
      </c>
      <c r="G41" s="5" t="s">
        <v>1003</v>
      </c>
      <c r="H41" s="5" t="s">
        <v>1004</v>
      </c>
      <c r="I41" s="5" t="s">
        <v>603</v>
      </c>
      <c r="J41" s="5" t="s">
        <v>603</v>
      </c>
      <c r="K41" s="11" t="s">
        <v>1005</v>
      </c>
      <c r="L41" s="14" t="s">
        <v>1006</v>
      </c>
      <c r="M41" s="6" t="s">
        <v>162</v>
      </c>
      <c r="N41" s="6" t="s">
        <v>75</v>
      </c>
      <c r="O41" s="12" t="s">
        <v>76</v>
      </c>
      <c r="P41" s="12" t="s">
        <v>1007</v>
      </c>
      <c r="Q41" s="6" t="s">
        <v>1008</v>
      </c>
      <c r="R41" s="8"/>
      <c r="S41" s="6" t="s">
        <v>1009</v>
      </c>
      <c r="T41" s="6" t="s">
        <v>1010</v>
      </c>
      <c r="U41" s="12" t="s">
        <v>1011</v>
      </c>
      <c r="V41" s="8"/>
      <c r="W41" s="9" t="s">
        <v>394</v>
      </c>
      <c r="X41" s="5" t="s">
        <v>83</v>
      </c>
      <c r="Y41" s="9" t="s">
        <v>394</v>
      </c>
      <c r="Z41" s="5" t="s">
        <v>84</v>
      </c>
      <c r="AA41" s="9" t="s">
        <v>394</v>
      </c>
      <c r="AB41" s="5" t="s">
        <v>2</v>
      </c>
      <c r="AC41" s="5" t="s">
        <v>249</v>
      </c>
      <c r="AD41" s="5" t="s">
        <v>88</v>
      </c>
      <c r="AE41" s="8"/>
      <c r="AF41" s="5" t="s">
        <v>88</v>
      </c>
      <c r="AG41" s="5"/>
      <c r="AH41" s="5" t="s">
        <v>89</v>
      </c>
      <c r="AI41" s="5" t="s">
        <v>90</v>
      </c>
      <c r="AJ41" s="5" t="s">
        <v>135</v>
      </c>
      <c r="AK41" s="10" t="s">
        <v>136</v>
      </c>
      <c r="AL41" s="10" t="s">
        <v>614</v>
      </c>
      <c r="AM41" s="10" t="s">
        <v>868</v>
      </c>
      <c r="AN41" s="15" t="s">
        <v>1012</v>
      </c>
      <c r="AO41" s="12" t="s">
        <v>103</v>
      </c>
      <c r="AP41" s="10" t="s">
        <v>140</v>
      </c>
      <c r="AQ41" s="10" t="s">
        <v>1013</v>
      </c>
      <c r="AR41" s="12" t="s">
        <v>1014</v>
      </c>
      <c r="AS41" s="10" t="s">
        <v>618</v>
      </c>
      <c r="AT41" s="10" t="s">
        <v>381</v>
      </c>
      <c r="AU41" s="10" t="s">
        <v>382</v>
      </c>
      <c r="AV41" s="10" t="s">
        <v>103</v>
      </c>
      <c r="AW41" s="10"/>
      <c r="AX41" s="5" t="s">
        <v>207</v>
      </c>
      <c r="AY41" s="31">
        <v>38965</v>
      </c>
      <c r="AZ41" s="31" t="s">
        <v>1015</v>
      </c>
      <c r="BA41" s="5" t="s">
        <v>207</v>
      </c>
      <c r="BB41" s="5"/>
      <c r="BC41" s="5" t="s">
        <v>486</v>
      </c>
      <c r="BD41" s="5" t="s">
        <v>149</v>
      </c>
      <c r="BE41" s="5" t="s">
        <v>1016</v>
      </c>
      <c r="BF41" s="12" t="s">
        <v>599</v>
      </c>
      <c r="BG41" s="28" t="s">
        <v>486</v>
      </c>
      <c r="BH41" s="41"/>
      <c r="BI41" s="5"/>
      <c r="BJ41" s="5"/>
      <c r="BK41" s="5" t="s">
        <v>88</v>
      </c>
      <c r="BL41" s="5"/>
      <c r="BM41" s="5"/>
      <c r="BN41" s="5" t="s">
        <v>88</v>
      </c>
      <c r="BO41" s="5"/>
      <c r="BP41" s="5"/>
      <c r="BQ41" s="26" t="s">
        <v>1017</v>
      </c>
      <c r="BR41" s="38">
        <f>2020-BT41</f>
        <v>8</v>
      </c>
      <c r="BS41" s="80" t="s">
        <v>5697</v>
      </c>
      <c r="BT41" s="79" t="str">
        <f>RIGHT(Y41,"4")</f>
        <v>2012</v>
      </c>
      <c r="BU41" s="79" t="s">
        <v>67</v>
      </c>
      <c r="BV41" s="79"/>
    </row>
    <row r="42" spans="1:74" ht="49.95" customHeight="1" x14ac:dyDescent="0.3">
      <c r="A42" s="15" t="s">
        <v>212</v>
      </c>
      <c r="B42" s="4" t="s">
        <v>1070</v>
      </c>
      <c r="C42" s="12" t="s">
        <v>67</v>
      </c>
      <c r="D42" s="12"/>
      <c r="E42" s="12" t="s">
        <v>67</v>
      </c>
      <c r="F42" s="5" t="s">
        <v>68</v>
      </c>
      <c r="G42" s="5" t="s">
        <v>214</v>
      </c>
      <c r="H42" s="10" t="s">
        <v>1071</v>
      </c>
      <c r="I42" s="5" t="s">
        <v>603</v>
      </c>
      <c r="J42" s="5" t="s">
        <v>603</v>
      </c>
      <c r="K42" s="11" t="s">
        <v>1072</v>
      </c>
      <c r="L42" s="14" t="s">
        <v>1073</v>
      </c>
      <c r="M42" s="6" t="s">
        <v>632</v>
      </c>
      <c r="N42" s="6" t="s">
        <v>75</v>
      </c>
      <c r="O42" s="12" t="s">
        <v>76</v>
      </c>
      <c r="P42" s="12" t="s">
        <v>1074</v>
      </c>
      <c r="Q42" s="11" t="s">
        <v>1075</v>
      </c>
      <c r="R42" s="8"/>
      <c r="S42" s="6"/>
      <c r="T42" s="6"/>
      <c r="U42" s="12" t="e">
        <v>#N/A</v>
      </c>
      <c r="V42" s="8"/>
      <c r="W42" s="13" t="s">
        <v>477</v>
      </c>
      <c r="X42" s="5" t="s">
        <v>83</v>
      </c>
      <c r="Y42" s="13" t="s">
        <v>477</v>
      </c>
      <c r="Z42" s="5" t="s">
        <v>84</v>
      </c>
      <c r="AA42" s="13" t="s">
        <v>1076</v>
      </c>
      <c r="AB42" s="5" t="s">
        <v>2</v>
      </c>
      <c r="AC42" s="5" t="s">
        <v>249</v>
      </c>
      <c r="AD42" s="10"/>
      <c r="AE42" s="8"/>
      <c r="AF42" s="5"/>
      <c r="AG42" s="5"/>
      <c r="AH42" s="5" t="s">
        <v>89</v>
      </c>
      <c r="AI42" s="5" t="s">
        <v>90</v>
      </c>
      <c r="AJ42" s="5" t="s">
        <v>135</v>
      </c>
      <c r="AK42" s="10" t="s">
        <v>136</v>
      </c>
      <c r="AL42" s="10" t="s">
        <v>1077</v>
      </c>
      <c r="AM42" s="10" t="s">
        <v>256</v>
      </c>
      <c r="AN42" s="15" t="s">
        <v>1078</v>
      </c>
      <c r="AO42" s="12" t="s">
        <v>103</v>
      </c>
      <c r="AP42" s="10" t="s">
        <v>1079</v>
      </c>
      <c r="AQ42" s="10" t="s">
        <v>1080</v>
      </c>
      <c r="AR42" s="10" t="s">
        <v>643</v>
      </c>
      <c r="AS42" s="5"/>
      <c r="AT42" s="5"/>
      <c r="AU42" s="5"/>
      <c r="AV42" s="5"/>
      <c r="AW42" s="5"/>
      <c r="AX42" s="5" t="s">
        <v>207</v>
      </c>
      <c r="AY42" s="31">
        <v>41354</v>
      </c>
      <c r="AZ42" s="12" t="s">
        <v>256</v>
      </c>
      <c r="BA42" s="5" t="s">
        <v>207</v>
      </c>
      <c r="BB42" s="5"/>
      <c r="BC42" s="5" t="s">
        <v>149</v>
      </c>
      <c r="BD42" s="5" t="s">
        <v>149</v>
      </c>
      <c r="BE42" s="5" t="s">
        <v>1081</v>
      </c>
      <c r="BF42" s="12" t="s">
        <v>1082</v>
      </c>
      <c r="BG42" s="39" t="s">
        <v>149</v>
      </c>
      <c r="BH42" s="5"/>
      <c r="BI42" s="5"/>
      <c r="BJ42" s="5"/>
      <c r="BK42" s="5"/>
      <c r="BL42" s="5"/>
      <c r="BM42" s="5"/>
      <c r="BN42" s="5"/>
      <c r="BO42" s="5"/>
      <c r="BP42" s="5"/>
      <c r="BQ42" s="26" t="s">
        <v>211</v>
      </c>
      <c r="BR42" s="38">
        <f>2020-BT42</f>
        <v>2</v>
      </c>
      <c r="BS42" s="80" t="s">
        <v>5697</v>
      </c>
      <c r="BT42" s="79" t="str">
        <f>RIGHT(Y42,"4")</f>
        <v>2018</v>
      </c>
      <c r="BU42" s="79" t="s">
        <v>67</v>
      </c>
      <c r="BV42" s="79"/>
    </row>
    <row r="43" spans="1:74" ht="49.95" customHeight="1" x14ac:dyDescent="0.3">
      <c r="A43" s="15" t="s">
        <v>238</v>
      </c>
      <c r="B43" s="4" t="s">
        <v>4875</v>
      </c>
      <c r="C43" s="12"/>
      <c r="D43" s="12" t="s">
        <v>67</v>
      </c>
      <c r="E43" s="12" t="s">
        <v>67</v>
      </c>
      <c r="F43" s="5" t="s">
        <v>68</v>
      </c>
      <c r="G43" s="5" t="s">
        <v>4876</v>
      </c>
      <c r="H43" s="5" t="s">
        <v>4877</v>
      </c>
      <c r="I43" s="5" t="s">
        <v>603</v>
      </c>
      <c r="J43" s="5" t="s">
        <v>4832</v>
      </c>
      <c r="K43" s="6" t="s">
        <v>4878</v>
      </c>
      <c r="L43" s="7">
        <v>40455</v>
      </c>
      <c r="M43" s="6" t="s">
        <v>162</v>
      </c>
      <c r="N43" s="6" t="s">
        <v>75</v>
      </c>
      <c r="O43" s="12" t="s">
        <v>76</v>
      </c>
      <c r="P43" s="12" t="s">
        <v>4879</v>
      </c>
      <c r="Q43" s="6" t="s">
        <v>4880</v>
      </c>
      <c r="R43" s="8"/>
      <c r="S43" s="11" t="s">
        <v>4881</v>
      </c>
      <c r="T43" s="21" t="s">
        <v>4882</v>
      </c>
      <c r="U43" s="12" t="s">
        <v>4883</v>
      </c>
      <c r="V43" s="8"/>
      <c r="W43" s="9" t="s">
        <v>866</v>
      </c>
      <c r="X43" s="5" t="s">
        <v>83</v>
      </c>
      <c r="Y43" s="9" t="s">
        <v>4884</v>
      </c>
      <c r="Z43" s="5" t="s">
        <v>131</v>
      </c>
      <c r="AA43" s="9" t="s">
        <v>866</v>
      </c>
      <c r="AB43" s="10" t="s">
        <v>4840</v>
      </c>
      <c r="AC43" s="5" t="s">
        <v>4832</v>
      </c>
      <c r="AD43" s="13" t="s">
        <v>4885</v>
      </c>
      <c r="AE43" s="8"/>
      <c r="AF43" s="9" t="s">
        <v>4886</v>
      </c>
      <c r="AG43" s="9" t="s">
        <v>67</v>
      </c>
      <c r="AH43" s="5" t="s">
        <v>89</v>
      </c>
      <c r="AI43" s="5" t="s">
        <v>90</v>
      </c>
      <c r="AJ43" s="5" t="s">
        <v>135</v>
      </c>
      <c r="AK43" s="10" t="s">
        <v>136</v>
      </c>
      <c r="AL43" s="10" t="s">
        <v>614</v>
      </c>
      <c r="AM43" s="21" t="s">
        <v>142</v>
      </c>
      <c r="AN43" s="15" t="s">
        <v>4887</v>
      </c>
      <c r="AO43" s="12" t="s">
        <v>103</v>
      </c>
      <c r="AP43" s="10" t="s">
        <v>3921</v>
      </c>
      <c r="AQ43" s="10" t="s">
        <v>4845</v>
      </c>
      <c r="AR43" s="10" t="s">
        <v>3923</v>
      </c>
      <c r="AS43" s="10" t="s">
        <v>4888</v>
      </c>
      <c r="AT43" s="10" t="s">
        <v>381</v>
      </c>
      <c r="AU43" s="10" t="s">
        <v>382</v>
      </c>
      <c r="AV43" s="10" t="s">
        <v>103</v>
      </c>
      <c r="AW43" s="10"/>
      <c r="AX43" s="10" t="s">
        <v>4889</v>
      </c>
      <c r="AY43" s="12"/>
      <c r="AZ43" s="10" t="s">
        <v>4890</v>
      </c>
      <c r="BA43" s="5" t="s">
        <v>1879</v>
      </c>
      <c r="BB43" s="5"/>
      <c r="BC43" s="10" t="s">
        <v>4891</v>
      </c>
      <c r="BD43" s="5" t="s">
        <v>406</v>
      </c>
      <c r="BE43" s="10" t="s">
        <v>4892</v>
      </c>
      <c r="BF43" s="15" t="s">
        <v>4893</v>
      </c>
      <c r="BG43" s="39" t="s">
        <v>406</v>
      </c>
      <c r="BH43" s="5" t="s">
        <v>113</v>
      </c>
      <c r="BI43" s="10" t="s">
        <v>622</v>
      </c>
      <c r="BJ43" s="5" t="s">
        <v>115</v>
      </c>
      <c r="BK43" s="5" t="s">
        <v>88</v>
      </c>
      <c r="BL43" s="5"/>
      <c r="BM43" s="5"/>
      <c r="BN43" s="5" t="s">
        <v>4894</v>
      </c>
      <c r="BO43" s="10" t="s">
        <v>4895</v>
      </c>
      <c r="BP43" s="5" t="s">
        <v>4896</v>
      </c>
      <c r="BQ43" s="26" t="s">
        <v>4897</v>
      </c>
      <c r="BR43" s="38">
        <f>2020-2001</f>
        <v>19</v>
      </c>
      <c r="BS43" s="80" t="s">
        <v>5697</v>
      </c>
      <c r="BT43" s="79" t="str">
        <f t="shared" ref="BT43" si="4">RIGHT(Y43,"4")</f>
        <v>2015</v>
      </c>
      <c r="BU43" s="79" t="s">
        <v>67</v>
      </c>
      <c r="BV43" s="79"/>
    </row>
    <row r="44" spans="1:74" ht="49.95" customHeight="1" x14ac:dyDescent="0.3">
      <c r="A44" s="15" t="s">
        <v>260</v>
      </c>
      <c r="B44" s="4" t="s">
        <v>5735</v>
      </c>
      <c r="C44" s="12"/>
      <c r="D44" s="12"/>
      <c r="E44" s="12"/>
      <c r="F44" s="5"/>
      <c r="G44" s="5"/>
      <c r="H44" s="5"/>
      <c r="I44" s="5"/>
      <c r="J44" s="5"/>
      <c r="K44" s="6"/>
      <c r="L44" s="7"/>
      <c r="M44" s="6"/>
      <c r="N44" s="6"/>
      <c r="O44" s="12"/>
      <c r="P44" s="12"/>
      <c r="Q44" s="6"/>
      <c r="R44" s="8"/>
      <c r="S44" s="11"/>
      <c r="T44" s="21"/>
      <c r="U44" s="12"/>
      <c r="V44" s="8"/>
      <c r="W44" s="9"/>
      <c r="X44" s="5"/>
      <c r="Y44" s="9"/>
      <c r="Z44" s="5"/>
      <c r="AA44" s="9"/>
      <c r="AB44" s="10"/>
      <c r="AC44" s="5"/>
      <c r="AD44" s="13"/>
      <c r="AE44" s="8"/>
      <c r="AF44" s="9"/>
      <c r="AG44" s="9"/>
      <c r="AH44" s="5"/>
      <c r="AI44" s="5"/>
      <c r="AJ44" s="5"/>
      <c r="AK44" s="10"/>
      <c r="AL44" s="10" t="s">
        <v>5734</v>
      </c>
      <c r="AM44" s="21"/>
      <c r="AN44" s="15"/>
      <c r="AO44" s="12"/>
      <c r="AP44" s="10" t="s">
        <v>3806</v>
      </c>
      <c r="AQ44" s="10"/>
      <c r="AR44" s="10"/>
      <c r="AS44" s="10"/>
      <c r="AT44" s="10"/>
      <c r="AU44" s="10"/>
      <c r="AV44" s="10"/>
      <c r="AW44" s="10"/>
      <c r="AX44" s="10" t="s">
        <v>207</v>
      </c>
      <c r="AY44" s="12"/>
      <c r="AZ44" s="10"/>
      <c r="BA44" s="5"/>
      <c r="BB44" s="5"/>
      <c r="BC44" s="10" t="s">
        <v>149</v>
      </c>
      <c r="BD44" s="5"/>
      <c r="BE44" s="10"/>
      <c r="BF44" s="15"/>
      <c r="BG44" s="39"/>
      <c r="BH44" s="5"/>
      <c r="BI44" s="10"/>
      <c r="BJ44" s="5"/>
      <c r="BK44" s="5"/>
      <c r="BL44" s="5"/>
      <c r="BM44" s="5"/>
      <c r="BN44" s="5"/>
      <c r="BO44" s="10"/>
      <c r="BP44" s="5"/>
      <c r="BQ44" s="26"/>
      <c r="BR44" s="38">
        <v>2</v>
      </c>
      <c r="BS44" s="80"/>
      <c r="BT44" s="79"/>
      <c r="BU44" s="79"/>
      <c r="BV44" s="79" t="s">
        <v>67</v>
      </c>
    </row>
    <row r="45" spans="1:74" ht="49.95" customHeight="1" x14ac:dyDescent="0.3">
      <c r="A45" s="15"/>
      <c r="B45" s="72" t="s">
        <v>5711</v>
      </c>
      <c r="C45" s="12"/>
      <c r="D45" s="12"/>
      <c r="E45" s="12"/>
      <c r="F45" s="5"/>
      <c r="G45" s="5"/>
      <c r="H45" s="10"/>
      <c r="I45" s="5"/>
      <c r="J45" s="5"/>
      <c r="K45" s="11"/>
      <c r="L45" s="14"/>
      <c r="M45" s="6"/>
      <c r="N45" s="6"/>
      <c r="O45" s="12"/>
      <c r="P45" s="12"/>
      <c r="Q45" s="11"/>
      <c r="R45" s="8"/>
      <c r="S45" s="6"/>
      <c r="T45" s="6"/>
      <c r="U45" s="12"/>
      <c r="V45" s="8"/>
      <c r="W45" s="13"/>
      <c r="X45" s="5"/>
      <c r="Y45" s="13"/>
      <c r="Z45" s="5"/>
      <c r="AA45" s="13"/>
      <c r="AB45" s="5"/>
      <c r="AC45" s="5"/>
      <c r="AD45" s="10"/>
      <c r="AE45" s="8"/>
      <c r="AF45" s="5"/>
      <c r="AG45" s="5"/>
      <c r="AH45" s="5"/>
      <c r="AI45" s="5"/>
      <c r="AJ45" s="5"/>
      <c r="AK45" s="10"/>
      <c r="AL45" s="10"/>
      <c r="AM45" s="10"/>
      <c r="AN45" s="15"/>
      <c r="AO45" s="12"/>
      <c r="AP45" s="10"/>
      <c r="AQ45" s="10"/>
      <c r="AR45" s="10"/>
      <c r="AS45" s="5"/>
      <c r="AT45" s="5"/>
      <c r="AU45" s="5"/>
      <c r="AV45" s="5"/>
      <c r="AW45" s="5"/>
      <c r="AX45" s="5"/>
      <c r="AY45" s="31"/>
      <c r="AZ45" s="12"/>
      <c r="BA45" s="5"/>
      <c r="BB45" s="5"/>
      <c r="BC45" s="5"/>
      <c r="BD45" s="5"/>
      <c r="BE45" s="5"/>
      <c r="BF45" s="12"/>
      <c r="BG45" s="39"/>
      <c r="BH45" s="5"/>
      <c r="BI45" s="5"/>
      <c r="BJ45" s="5"/>
      <c r="BK45" s="5"/>
      <c r="BL45" s="5"/>
      <c r="BM45" s="5"/>
      <c r="BN45" s="5"/>
      <c r="BO45" s="5"/>
      <c r="BP45" s="5"/>
      <c r="BQ45" s="26"/>
      <c r="BR45" s="38"/>
      <c r="BS45" s="80"/>
      <c r="BT45" s="79"/>
      <c r="BU45" s="79"/>
      <c r="BV45" s="79"/>
    </row>
    <row r="46" spans="1:74" ht="49.95" customHeight="1" x14ac:dyDescent="0.3">
      <c r="A46" s="15" t="s">
        <v>65</v>
      </c>
      <c r="B46" s="4" t="s">
        <v>628</v>
      </c>
      <c r="C46" s="12" t="s">
        <v>67</v>
      </c>
      <c r="D46" s="12"/>
      <c r="E46" s="12" t="s">
        <v>67</v>
      </c>
      <c r="F46" s="5" t="s">
        <v>68</v>
      </c>
      <c r="G46" s="5" t="s">
        <v>433</v>
      </c>
      <c r="H46" s="5" t="s">
        <v>629</v>
      </c>
      <c r="I46" s="5" t="s">
        <v>603</v>
      </c>
      <c r="J46" s="5" t="s">
        <v>603</v>
      </c>
      <c r="K46" s="11" t="s">
        <v>630</v>
      </c>
      <c r="L46" s="14" t="s">
        <v>631</v>
      </c>
      <c r="M46" s="6" t="s">
        <v>632</v>
      </c>
      <c r="N46" s="6" t="s">
        <v>75</v>
      </c>
      <c r="O46" s="12" t="s">
        <v>76</v>
      </c>
      <c r="P46" s="12" t="s">
        <v>633</v>
      </c>
      <c r="Q46" s="6" t="s">
        <v>634</v>
      </c>
      <c r="R46" s="8"/>
      <c r="S46" s="6" t="s">
        <v>635</v>
      </c>
      <c r="T46" s="6" t="s">
        <v>88</v>
      </c>
      <c r="U46" s="12" t="s">
        <v>636</v>
      </c>
      <c r="V46" s="8"/>
      <c r="W46" s="9" t="s">
        <v>224</v>
      </c>
      <c r="X46" s="5" t="s">
        <v>83</v>
      </c>
      <c r="Y46" s="9" t="s">
        <v>224</v>
      </c>
      <c r="Z46" s="5" t="s">
        <v>84</v>
      </c>
      <c r="AA46" s="9" t="s">
        <v>637</v>
      </c>
      <c r="AB46" s="5" t="s">
        <v>132</v>
      </c>
      <c r="AC46" s="5" t="s">
        <v>133</v>
      </c>
      <c r="AD46" s="9" t="s">
        <v>612</v>
      </c>
      <c r="AE46" s="8"/>
      <c r="AF46" s="5" t="s">
        <v>88</v>
      </c>
      <c r="AG46" s="5"/>
      <c r="AH46" s="5" t="s">
        <v>89</v>
      </c>
      <c r="AI46" s="5" t="s">
        <v>90</v>
      </c>
      <c r="AJ46" s="5" t="s">
        <v>135</v>
      </c>
      <c r="AK46" s="10" t="s">
        <v>136</v>
      </c>
      <c r="AL46" s="10" t="s">
        <v>638</v>
      </c>
      <c r="AM46" s="10" t="s">
        <v>639</v>
      </c>
      <c r="AN46" s="15" t="s">
        <v>640</v>
      </c>
      <c r="AO46" s="12" t="s">
        <v>103</v>
      </c>
      <c r="AP46" s="10" t="s">
        <v>641</v>
      </c>
      <c r="AQ46" s="10" t="s">
        <v>642</v>
      </c>
      <c r="AR46" s="10" t="s">
        <v>643</v>
      </c>
      <c r="AS46" s="5"/>
      <c r="AT46" s="5"/>
      <c r="AU46" s="5"/>
      <c r="AV46" s="5"/>
      <c r="AW46" s="5"/>
      <c r="AX46" s="5" t="s">
        <v>107</v>
      </c>
      <c r="AY46" s="17">
        <v>43454</v>
      </c>
      <c r="AZ46" s="10" t="s">
        <v>382</v>
      </c>
      <c r="BA46" s="5" t="s">
        <v>107</v>
      </c>
      <c r="BB46" s="5"/>
      <c r="BC46" s="5" t="s">
        <v>149</v>
      </c>
      <c r="BD46" s="5" t="s">
        <v>149</v>
      </c>
      <c r="BE46" s="5" t="s">
        <v>644</v>
      </c>
      <c r="BF46" s="12" t="s">
        <v>645</v>
      </c>
      <c r="BG46" s="12" t="s">
        <v>149</v>
      </c>
      <c r="BH46" s="5" t="s">
        <v>88</v>
      </c>
      <c r="BI46" s="5"/>
      <c r="BJ46" s="5"/>
      <c r="BK46" s="5" t="s">
        <v>88</v>
      </c>
      <c r="BL46" s="5"/>
      <c r="BM46" s="5"/>
      <c r="BN46" s="5" t="s">
        <v>646</v>
      </c>
      <c r="BO46" s="10" t="s">
        <v>117</v>
      </c>
      <c r="BP46" s="5" t="s">
        <v>154</v>
      </c>
      <c r="BQ46" s="26" t="s">
        <v>647</v>
      </c>
      <c r="BR46" s="38">
        <f t="shared" si="2"/>
        <v>12</v>
      </c>
      <c r="BS46" s="80" t="s">
        <v>5700</v>
      </c>
      <c r="BT46" s="79" t="str">
        <f t="shared" si="3"/>
        <v>2008</v>
      </c>
      <c r="BU46" s="79" t="s">
        <v>67</v>
      </c>
      <c r="BV46" s="79"/>
    </row>
    <row r="47" spans="1:74" ht="49.95" customHeight="1" x14ac:dyDescent="0.3">
      <c r="A47" s="15" t="s">
        <v>120</v>
      </c>
      <c r="B47" s="4" t="s">
        <v>668</v>
      </c>
      <c r="C47" s="12" t="s">
        <v>67</v>
      </c>
      <c r="D47" s="12"/>
      <c r="E47" s="12" t="s">
        <v>67</v>
      </c>
      <c r="F47" s="5" t="s">
        <v>68</v>
      </c>
      <c r="G47" s="5" t="s">
        <v>214</v>
      </c>
      <c r="H47" s="5" t="s">
        <v>669</v>
      </c>
      <c r="I47" s="5" t="s">
        <v>603</v>
      </c>
      <c r="J47" s="5" t="s">
        <v>603</v>
      </c>
      <c r="K47" s="6" t="s">
        <v>670</v>
      </c>
      <c r="L47" s="14" t="s">
        <v>671</v>
      </c>
      <c r="M47" s="6" t="s">
        <v>312</v>
      </c>
      <c r="N47" s="6" t="s">
        <v>75</v>
      </c>
      <c r="O47" s="12" t="s">
        <v>163</v>
      </c>
      <c r="P47" s="12" t="s">
        <v>672</v>
      </c>
      <c r="Q47" s="6" t="s">
        <v>673</v>
      </c>
      <c r="R47" s="8"/>
      <c r="S47" s="6" t="s">
        <v>674</v>
      </c>
      <c r="T47" s="6" t="s">
        <v>675</v>
      </c>
      <c r="U47" s="12" t="s">
        <v>676</v>
      </c>
      <c r="V47" s="8"/>
      <c r="W47" s="9" t="s">
        <v>677</v>
      </c>
      <c r="X47" s="5" t="s">
        <v>83</v>
      </c>
      <c r="Y47" s="9" t="s">
        <v>677</v>
      </c>
      <c r="Z47" s="5" t="s">
        <v>84</v>
      </c>
      <c r="AA47" s="9" t="s">
        <v>677</v>
      </c>
      <c r="AB47" s="5" t="s">
        <v>170</v>
      </c>
      <c r="AC47" s="5" t="s">
        <v>197</v>
      </c>
      <c r="AD47" s="9" t="s">
        <v>678</v>
      </c>
      <c r="AE47" s="8"/>
      <c r="AF47" s="5" t="s">
        <v>88</v>
      </c>
      <c r="AG47" s="5"/>
      <c r="AH47" s="5" t="s">
        <v>89</v>
      </c>
      <c r="AI47" s="5" t="s">
        <v>90</v>
      </c>
      <c r="AJ47" s="5" t="s">
        <v>135</v>
      </c>
      <c r="AK47" s="10" t="s">
        <v>136</v>
      </c>
      <c r="AL47" s="10" t="s">
        <v>638</v>
      </c>
      <c r="AM47" s="10" t="s">
        <v>639</v>
      </c>
      <c r="AN47" s="15" t="s">
        <v>679</v>
      </c>
      <c r="AO47" s="12" t="s">
        <v>103</v>
      </c>
      <c r="AP47" s="10" t="s">
        <v>641</v>
      </c>
      <c r="AQ47" s="10" t="s">
        <v>680</v>
      </c>
      <c r="AR47" s="15" t="s">
        <v>681</v>
      </c>
      <c r="AS47" s="5"/>
      <c r="AT47" s="5"/>
      <c r="AU47" s="5"/>
      <c r="AV47" s="5"/>
      <c r="AW47" s="5"/>
      <c r="AX47" s="5" t="s">
        <v>661</v>
      </c>
      <c r="AY47" s="31">
        <v>43454</v>
      </c>
      <c r="AZ47" s="10" t="s">
        <v>382</v>
      </c>
      <c r="BA47" s="5" t="s">
        <v>107</v>
      </c>
      <c r="BB47" s="5"/>
      <c r="BC47" s="10" t="s">
        <v>257</v>
      </c>
      <c r="BD47" s="5" t="s">
        <v>149</v>
      </c>
      <c r="BE47" s="10" t="s">
        <v>682</v>
      </c>
      <c r="BF47" s="15" t="s">
        <v>683</v>
      </c>
      <c r="BG47" s="39" t="s">
        <v>149</v>
      </c>
      <c r="BH47" s="5" t="s">
        <v>113</v>
      </c>
      <c r="BI47" s="10" t="s">
        <v>684</v>
      </c>
      <c r="BJ47" s="5" t="s">
        <v>115</v>
      </c>
      <c r="BK47" s="5" t="s">
        <v>88</v>
      </c>
      <c r="BL47" s="5"/>
      <c r="BM47" s="5"/>
      <c r="BN47" s="5" t="s">
        <v>88</v>
      </c>
      <c r="BO47" s="5"/>
      <c r="BP47" s="5"/>
      <c r="BQ47" s="26" t="s">
        <v>685</v>
      </c>
      <c r="BR47" s="38">
        <f t="shared" si="2"/>
        <v>16</v>
      </c>
      <c r="BS47" s="80" t="s">
        <v>5700</v>
      </c>
      <c r="BT47" s="79" t="str">
        <f t="shared" si="3"/>
        <v>2004</v>
      </c>
      <c r="BU47" s="79" t="s">
        <v>67</v>
      </c>
      <c r="BV47" s="79"/>
    </row>
    <row r="48" spans="1:74" ht="49.95" customHeight="1" x14ac:dyDescent="0.3">
      <c r="A48" s="15" t="s">
        <v>156</v>
      </c>
      <c r="B48" s="4" t="s">
        <v>732</v>
      </c>
      <c r="C48" s="12" t="s">
        <v>67</v>
      </c>
      <c r="D48" s="12"/>
      <c r="E48" s="12" t="s">
        <v>67</v>
      </c>
      <c r="F48" s="5" t="s">
        <v>68</v>
      </c>
      <c r="G48" s="5" t="s">
        <v>733</v>
      </c>
      <c r="H48" s="5" t="s">
        <v>734</v>
      </c>
      <c r="I48" s="5" t="s">
        <v>603</v>
      </c>
      <c r="J48" s="5" t="s">
        <v>603</v>
      </c>
      <c r="K48" s="6" t="s">
        <v>735</v>
      </c>
      <c r="L48" s="7" t="s">
        <v>736</v>
      </c>
      <c r="M48" s="6" t="s">
        <v>312</v>
      </c>
      <c r="N48" s="6" t="s">
        <v>75</v>
      </c>
      <c r="O48" s="12" t="s">
        <v>76</v>
      </c>
      <c r="P48" s="12" t="s">
        <v>737</v>
      </c>
      <c r="Q48" s="6" t="s">
        <v>738</v>
      </c>
      <c r="R48" s="8"/>
      <c r="S48" s="6" t="s">
        <v>739</v>
      </c>
      <c r="T48" s="6" t="s">
        <v>740</v>
      </c>
      <c r="U48" s="12" t="s">
        <v>741</v>
      </c>
      <c r="V48" s="8"/>
      <c r="W48" s="9" t="s">
        <v>611</v>
      </c>
      <c r="X48" s="5" t="s">
        <v>83</v>
      </c>
      <c r="Y48" s="9" t="s">
        <v>611</v>
      </c>
      <c r="Z48" s="5" t="s">
        <v>84</v>
      </c>
      <c r="AA48" s="9" t="s">
        <v>611</v>
      </c>
      <c r="AB48" s="5" t="s">
        <v>2</v>
      </c>
      <c r="AC48" s="5" t="s">
        <v>249</v>
      </c>
      <c r="AD48" s="5" t="s">
        <v>88</v>
      </c>
      <c r="AE48" s="8"/>
      <c r="AF48" s="5" t="s">
        <v>88</v>
      </c>
      <c r="AG48" s="5"/>
      <c r="AH48" s="5" t="s">
        <v>89</v>
      </c>
      <c r="AI48" s="5" t="s">
        <v>90</v>
      </c>
      <c r="AJ48" s="5" t="s">
        <v>135</v>
      </c>
      <c r="AK48" s="10" t="s">
        <v>136</v>
      </c>
      <c r="AL48" s="10" t="s">
        <v>742</v>
      </c>
      <c r="AM48" s="10" t="s">
        <v>639</v>
      </c>
      <c r="AN48" s="15" t="s">
        <v>743</v>
      </c>
      <c r="AO48" s="12" t="s">
        <v>103</v>
      </c>
      <c r="AP48" s="10" t="s">
        <v>275</v>
      </c>
      <c r="AQ48" s="10" t="s">
        <v>744</v>
      </c>
      <c r="AR48" s="15" t="s">
        <v>277</v>
      </c>
      <c r="AS48" s="10" t="s">
        <v>618</v>
      </c>
      <c r="AT48" s="10" t="s">
        <v>381</v>
      </c>
      <c r="AU48" s="10" t="s">
        <v>382</v>
      </c>
      <c r="AV48" s="10" t="s">
        <v>103</v>
      </c>
      <c r="AW48" s="10"/>
      <c r="AX48" s="10" t="s">
        <v>745</v>
      </c>
      <c r="AY48" s="40" t="s">
        <v>746</v>
      </c>
      <c r="AZ48" s="40" t="s">
        <v>747</v>
      </c>
      <c r="BA48" s="5" t="s">
        <v>748</v>
      </c>
      <c r="BB48" s="5"/>
      <c r="BC48" s="10" t="s">
        <v>749</v>
      </c>
      <c r="BD48" s="5" t="s">
        <v>149</v>
      </c>
      <c r="BE48" s="10" t="s">
        <v>750</v>
      </c>
      <c r="BF48" s="15" t="s">
        <v>751</v>
      </c>
      <c r="BG48" s="5" t="s">
        <v>486</v>
      </c>
      <c r="BH48" s="5" t="s">
        <v>88</v>
      </c>
      <c r="BI48" s="5"/>
      <c r="BJ48" s="5"/>
      <c r="BK48" s="5" t="s">
        <v>88</v>
      </c>
      <c r="BL48" s="5"/>
      <c r="BM48" s="5"/>
      <c r="BN48" s="5" t="s">
        <v>88</v>
      </c>
      <c r="BO48" s="5"/>
      <c r="BP48" s="5"/>
      <c r="BQ48" s="26" t="s">
        <v>211</v>
      </c>
      <c r="BR48" s="38">
        <f t="shared" si="2"/>
        <v>16</v>
      </c>
      <c r="BS48" s="80" t="s">
        <v>5700</v>
      </c>
      <c r="BT48" s="79" t="str">
        <f t="shared" si="3"/>
        <v>2004</v>
      </c>
      <c r="BU48" s="79" t="s">
        <v>67</v>
      </c>
      <c r="BV48" s="79"/>
    </row>
    <row r="49" spans="1:74" ht="49.95" customHeight="1" x14ac:dyDescent="0.3">
      <c r="A49" s="15" t="s">
        <v>184</v>
      </c>
      <c r="B49" s="4" t="s">
        <v>3478</v>
      </c>
      <c r="C49" s="12" t="s">
        <v>67</v>
      </c>
      <c r="D49" s="12"/>
      <c r="E49" s="12" t="s">
        <v>67</v>
      </c>
      <c r="F49" s="5" t="s">
        <v>68</v>
      </c>
      <c r="G49" s="5" t="s">
        <v>214</v>
      </c>
      <c r="H49" s="5" t="s">
        <v>3479</v>
      </c>
      <c r="I49" s="5" t="s">
        <v>3480</v>
      </c>
      <c r="J49" s="5" t="s">
        <v>3480</v>
      </c>
      <c r="K49" s="6" t="s">
        <v>3481</v>
      </c>
      <c r="L49" s="14" t="s">
        <v>3482</v>
      </c>
      <c r="M49" s="6" t="s">
        <v>162</v>
      </c>
      <c r="N49" s="6" t="s">
        <v>75</v>
      </c>
      <c r="O49" s="12" t="s">
        <v>163</v>
      </c>
      <c r="P49" s="12" t="s">
        <v>77</v>
      </c>
      <c r="Q49" s="6" t="s">
        <v>3483</v>
      </c>
      <c r="R49" s="8"/>
      <c r="S49" s="6" t="s">
        <v>3484</v>
      </c>
      <c r="T49" s="6" t="s">
        <v>88</v>
      </c>
      <c r="U49" s="12" t="s">
        <v>3485</v>
      </c>
      <c r="V49" s="8"/>
      <c r="W49" s="9" t="s">
        <v>169</v>
      </c>
      <c r="X49" s="5" t="s">
        <v>83</v>
      </c>
      <c r="Y49" s="9" t="s">
        <v>169</v>
      </c>
      <c r="Z49" s="5" t="s">
        <v>84</v>
      </c>
      <c r="AA49" s="9" t="s">
        <v>169</v>
      </c>
      <c r="AB49" s="5" t="s">
        <v>85</v>
      </c>
      <c r="AC49" s="5" t="s">
        <v>1107</v>
      </c>
      <c r="AD49" s="9" t="s">
        <v>2708</v>
      </c>
      <c r="AE49" s="8"/>
      <c r="AF49" s="5" t="s">
        <v>88</v>
      </c>
      <c r="AG49" s="5"/>
      <c r="AH49" s="5" t="s">
        <v>89</v>
      </c>
      <c r="AI49" s="5" t="s">
        <v>90</v>
      </c>
      <c r="AJ49" s="5" t="s">
        <v>135</v>
      </c>
      <c r="AK49" s="10" t="s">
        <v>136</v>
      </c>
      <c r="AL49" s="10" t="s">
        <v>3486</v>
      </c>
      <c r="AM49" s="10" t="s">
        <v>321</v>
      </c>
      <c r="AN49" s="15" t="s">
        <v>3487</v>
      </c>
      <c r="AO49" s="12" t="s">
        <v>103</v>
      </c>
      <c r="AP49" s="5" t="s">
        <v>3488</v>
      </c>
      <c r="AQ49" s="10" t="s">
        <v>829</v>
      </c>
      <c r="AR49" s="5" t="s">
        <v>830</v>
      </c>
      <c r="AS49" s="5"/>
      <c r="AT49" s="5"/>
      <c r="AU49" s="5"/>
      <c r="AV49" s="5"/>
      <c r="AW49" s="5"/>
      <c r="AX49" s="5" t="s">
        <v>180</v>
      </c>
      <c r="AY49" s="15" t="s">
        <v>3489</v>
      </c>
      <c r="AZ49" s="12" t="s">
        <v>1145</v>
      </c>
      <c r="BA49" s="5" t="s">
        <v>180</v>
      </c>
      <c r="BB49" s="5"/>
      <c r="BC49" s="5" t="s">
        <v>3490</v>
      </c>
      <c r="BD49" s="5" t="s">
        <v>149</v>
      </c>
      <c r="BE49" s="15" t="s">
        <v>3491</v>
      </c>
      <c r="BF49" s="12" t="s">
        <v>282</v>
      </c>
      <c r="BG49" s="5" t="s">
        <v>149</v>
      </c>
      <c r="BH49" s="5" t="s">
        <v>113</v>
      </c>
      <c r="BI49" s="10" t="s">
        <v>684</v>
      </c>
      <c r="BJ49" s="5" t="s">
        <v>115</v>
      </c>
      <c r="BK49" s="5" t="s">
        <v>88</v>
      </c>
      <c r="BL49" s="5"/>
      <c r="BM49" s="5"/>
      <c r="BN49" s="5" t="s">
        <v>646</v>
      </c>
      <c r="BO49" s="10" t="s">
        <v>117</v>
      </c>
      <c r="BP49" s="5" t="s">
        <v>3492</v>
      </c>
      <c r="BQ49" s="26" t="s">
        <v>3493</v>
      </c>
      <c r="BR49" s="38">
        <f>2020-BT49</f>
        <v>7</v>
      </c>
      <c r="BS49" s="80" t="s">
        <v>5700</v>
      </c>
      <c r="BT49" s="79" t="str">
        <f>RIGHT(Y49,"4")</f>
        <v>2013</v>
      </c>
      <c r="BU49" s="79" t="s">
        <v>67</v>
      </c>
      <c r="BV49" s="79"/>
    </row>
    <row r="50" spans="1:74" ht="49.95" customHeight="1" thickBot="1" x14ac:dyDescent="0.35">
      <c r="A50" s="15" t="s">
        <v>212</v>
      </c>
      <c r="B50" s="4" t="s">
        <v>3495</v>
      </c>
      <c r="C50" s="12" t="s">
        <v>67</v>
      </c>
      <c r="D50" s="12"/>
      <c r="E50" s="12" t="s">
        <v>67</v>
      </c>
      <c r="F50" s="5" t="s">
        <v>68</v>
      </c>
      <c r="G50" s="5" t="s">
        <v>583</v>
      </c>
      <c r="H50" s="5" t="s">
        <v>3496</v>
      </c>
      <c r="I50" s="5" t="s">
        <v>3480</v>
      </c>
      <c r="J50" s="5" t="s">
        <v>3480</v>
      </c>
      <c r="K50" s="6" t="s">
        <v>3497</v>
      </c>
      <c r="L50" s="7" t="s">
        <v>3498</v>
      </c>
      <c r="M50" s="6" t="s">
        <v>3499</v>
      </c>
      <c r="N50" s="6" t="s">
        <v>75</v>
      </c>
      <c r="O50" s="12" t="s">
        <v>76</v>
      </c>
      <c r="P50" s="12" t="s">
        <v>3500</v>
      </c>
      <c r="Q50" s="6" t="s">
        <v>3501</v>
      </c>
      <c r="R50" s="8"/>
      <c r="S50" s="6" t="s">
        <v>3502</v>
      </c>
      <c r="T50" s="6" t="s">
        <v>3503</v>
      </c>
      <c r="U50" s="12" t="s">
        <v>3504</v>
      </c>
      <c r="V50" s="8"/>
      <c r="W50" s="9" t="s">
        <v>3505</v>
      </c>
      <c r="X50" s="12" t="s">
        <v>83</v>
      </c>
      <c r="Y50" s="9" t="s">
        <v>3506</v>
      </c>
      <c r="Z50" s="5" t="s">
        <v>84</v>
      </c>
      <c r="AA50" s="9" t="s">
        <v>3506</v>
      </c>
      <c r="AB50" s="5" t="s">
        <v>132</v>
      </c>
      <c r="AC50" s="5" t="s">
        <v>133</v>
      </c>
      <c r="AD50" s="10" t="s">
        <v>2697</v>
      </c>
      <c r="AE50" s="8"/>
      <c r="AF50" s="5" t="s">
        <v>88</v>
      </c>
      <c r="AG50" s="5"/>
      <c r="AH50" s="5" t="s">
        <v>89</v>
      </c>
      <c r="AI50" s="5" t="s">
        <v>90</v>
      </c>
      <c r="AJ50" s="5" t="s">
        <v>135</v>
      </c>
      <c r="AK50" s="10" t="s">
        <v>136</v>
      </c>
      <c r="AL50" s="10" t="s">
        <v>3507</v>
      </c>
      <c r="AM50" s="10" t="s">
        <v>461</v>
      </c>
      <c r="AN50" s="15" t="s">
        <v>3508</v>
      </c>
      <c r="AO50" s="12" t="s">
        <v>103</v>
      </c>
      <c r="AP50" s="10" t="s">
        <v>480</v>
      </c>
      <c r="AQ50" s="10" t="s">
        <v>3509</v>
      </c>
      <c r="AR50" s="5" t="s">
        <v>578</v>
      </c>
      <c r="AS50" s="10" t="s">
        <v>3510</v>
      </c>
      <c r="AT50" s="10" t="s">
        <v>381</v>
      </c>
      <c r="AU50" s="10" t="s">
        <v>1733</v>
      </c>
      <c r="AV50" s="10" t="s">
        <v>103</v>
      </c>
      <c r="AW50" s="10"/>
      <c r="AX50" s="5" t="s">
        <v>207</v>
      </c>
      <c r="AY50" s="15" t="s">
        <v>3511</v>
      </c>
      <c r="AZ50" s="15" t="s">
        <v>256</v>
      </c>
      <c r="BA50" s="5" t="s">
        <v>207</v>
      </c>
      <c r="BB50" s="5"/>
      <c r="BC50" s="10" t="s">
        <v>3512</v>
      </c>
      <c r="BD50" s="5" t="s">
        <v>149</v>
      </c>
      <c r="BE50" s="15" t="s">
        <v>3513</v>
      </c>
      <c r="BF50" s="15" t="s">
        <v>3514</v>
      </c>
      <c r="BG50" s="5" t="s">
        <v>486</v>
      </c>
      <c r="BH50" s="5" t="s">
        <v>88</v>
      </c>
      <c r="BI50" s="5"/>
      <c r="BJ50" s="5"/>
      <c r="BK50" s="5" t="s">
        <v>88</v>
      </c>
      <c r="BL50" s="5"/>
      <c r="BM50" s="5"/>
      <c r="BN50" s="5" t="s">
        <v>88</v>
      </c>
      <c r="BO50" s="5"/>
      <c r="BP50" s="5"/>
      <c r="BQ50" s="26" t="s">
        <v>3515</v>
      </c>
      <c r="BR50" s="38">
        <f>2020-BT50</f>
        <v>4</v>
      </c>
      <c r="BS50" s="80" t="s">
        <v>5700</v>
      </c>
      <c r="BT50" s="79" t="str">
        <f>RIGHT(Y50,"4")</f>
        <v>2016</v>
      </c>
      <c r="BU50" s="79" t="s">
        <v>67</v>
      </c>
      <c r="BV50" s="79"/>
    </row>
    <row r="51" spans="1:74" ht="49.95" customHeight="1" thickBot="1" x14ac:dyDescent="0.35">
      <c r="A51" s="15" t="s">
        <v>238</v>
      </c>
      <c r="B51" s="81" t="s">
        <v>5736</v>
      </c>
      <c r="C51" s="12"/>
      <c r="D51" s="12"/>
      <c r="E51" s="12"/>
      <c r="F51" s="5"/>
      <c r="G51" s="5"/>
      <c r="H51" s="5"/>
      <c r="I51" s="5"/>
      <c r="J51" s="5"/>
      <c r="K51" s="6"/>
      <c r="L51" s="7"/>
      <c r="M51" s="6"/>
      <c r="N51" s="6"/>
      <c r="O51" s="12"/>
      <c r="P51" s="12"/>
      <c r="Q51" s="6"/>
      <c r="R51" s="8"/>
      <c r="S51" s="6"/>
      <c r="T51" s="6"/>
      <c r="U51" s="12"/>
      <c r="V51" s="8"/>
      <c r="W51" s="9"/>
      <c r="X51" s="12"/>
      <c r="Y51" s="9"/>
      <c r="Z51" s="5"/>
      <c r="AA51" s="9"/>
      <c r="AB51" s="5"/>
      <c r="AC51" s="5"/>
      <c r="AD51" s="10"/>
      <c r="AE51" s="8"/>
      <c r="AF51" s="5"/>
      <c r="AG51" s="5"/>
      <c r="AH51" s="5"/>
      <c r="AI51" s="5"/>
      <c r="AJ51" s="5"/>
      <c r="AK51" s="10"/>
      <c r="AL51" s="81" t="s">
        <v>5738</v>
      </c>
      <c r="AM51" s="10"/>
      <c r="AN51" s="15"/>
      <c r="AO51" s="12"/>
      <c r="AP51" s="86" t="s">
        <v>480</v>
      </c>
      <c r="AQ51" s="10"/>
      <c r="AR51" s="5"/>
      <c r="AS51" s="10"/>
      <c r="AT51" s="10"/>
      <c r="AU51" s="10"/>
      <c r="AV51" s="10"/>
      <c r="AW51" s="10"/>
      <c r="AX51" s="87" t="s">
        <v>5740</v>
      </c>
      <c r="AY51" s="15"/>
      <c r="AZ51" s="15"/>
      <c r="BA51" s="5"/>
      <c r="BB51" s="5"/>
      <c r="BC51" s="87" t="s">
        <v>5739</v>
      </c>
      <c r="BD51" s="5"/>
      <c r="BE51" s="15"/>
      <c r="BF51" s="15"/>
      <c r="BG51" s="73"/>
      <c r="BH51" s="5"/>
      <c r="BI51" s="5"/>
      <c r="BJ51" s="5"/>
      <c r="BK51" s="5"/>
      <c r="BL51" s="5"/>
      <c r="BM51" s="5"/>
      <c r="BN51" s="5"/>
      <c r="BO51" s="5"/>
      <c r="BP51" s="5"/>
      <c r="BQ51" s="26"/>
      <c r="BR51" s="38">
        <v>3</v>
      </c>
      <c r="BS51" s="80"/>
      <c r="BT51" s="79"/>
      <c r="BU51" s="79"/>
      <c r="BV51" s="79" t="s">
        <v>67</v>
      </c>
    </row>
    <row r="52" spans="1:74" ht="49.95" customHeight="1" thickBot="1" x14ac:dyDescent="0.35">
      <c r="A52" s="15" t="s">
        <v>260</v>
      </c>
      <c r="B52" s="83" t="s">
        <v>5737</v>
      </c>
      <c r="C52" s="12"/>
      <c r="D52" s="12"/>
      <c r="E52" s="12"/>
      <c r="F52" s="5"/>
      <c r="G52" s="5"/>
      <c r="H52" s="5"/>
      <c r="I52" s="5"/>
      <c r="J52" s="5"/>
      <c r="K52" s="6"/>
      <c r="L52" s="7"/>
      <c r="M52" s="6"/>
      <c r="N52" s="6"/>
      <c r="O52" s="12"/>
      <c r="P52" s="12"/>
      <c r="Q52" s="6"/>
      <c r="R52" s="8"/>
      <c r="S52" s="6"/>
      <c r="T52" s="6"/>
      <c r="U52" s="12"/>
      <c r="V52" s="8"/>
      <c r="W52" s="9"/>
      <c r="X52" s="12"/>
      <c r="Y52" s="9"/>
      <c r="Z52" s="5"/>
      <c r="AA52" s="9"/>
      <c r="AB52" s="5"/>
      <c r="AC52" s="5"/>
      <c r="AD52" s="10"/>
      <c r="AE52" s="8"/>
      <c r="AF52" s="5"/>
      <c r="AG52" s="5"/>
      <c r="AH52" s="5"/>
      <c r="AI52" s="5"/>
      <c r="AJ52" s="5"/>
      <c r="AK52" s="10"/>
      <c r="AL52" s="83" t="s">
        <v>5738</v>
      </c>
      <c r="AM52" s="10"/>
      <c r="AN52" s="15"/>
      <c r="AO52" s="12"/>
      <c r="AP52" s="88" t="s">
        <v>480</v>
      </c>
      <c r="AQ52" s="10"/>
      <c r="AR52" s="5"/>
      <c r="AS52" s="10"/>
      <c r="AT52" s="10"/>
      <c r="AU52" s="10"/>
      <c r="AV52" s="10"/>
      <c r="AW52" s="10"/>
      <c r="AX52" s="85" t="s">
        <v>207</v>
      </c>
      <c r="AY52" s="15"/>
      <c r="AZ52" s="15"/>
      <c r="BA52" s="5"/>
      <c r="BB52" s="5"/>
      <c r="BC52" s="85" t="s">
        <v>293</v>
      </c>
      <c r="BD52" s="5"/>
      <c r="BE52" s="15"/>
      <c r="BF52" s="15"/>
      <c r="BG52" s="73"/>
      <c r="BH52" s="5"/>
      <c r="BI52" s="5"/>
      <c r="BJ52" s="5"/>
      <c r="BK52" s="5"/>
      <c r="BL52" s="5"/>
      <c r="BM52" s="5"/>
      <c r="BN52" s="5"/>
      <c r="BO52" s="5"/>
      <c r="BP52" s="5"/>
      <c r="BQ52" s="26"/>
      <c r="BR52" s="38">
        <v>3</v>
      </c>
      <c r="BS52" s="80"/>
      <c r="BT52" s="79"/>
      <c r="BU52" s="79"/>
      <c r="BV52" s="79" t="s">
        <v>67</v>
      </c>
    </row>
    <row r="53" spans="1:74" ht="49.95" customHeight="1" x14ac:dyDescent="0.3">
      <c r="A53" s="15"/>
      <c r="B53" s="74" t="s">
        <v>5693</v>
      </c>
      <c r="C53" s="12"/>
      <c r="D53" s="12"/>
      <c r="E53" s="12"/>
      <c r="F53" s="5"/>
      <c r="G53" s="5"/>
      <c r="H53" s="5"/>
      <c r="I53" s="5"/>
      <c r="J53" s="5"/>
      <c r="K53" s="6"/>
      <c r="L53" s="7"/>
      <c r="M53" s="6"/>
      <c r="N53" s="6"/>
      <c r="O53" s="12"/>
      <c r="P53" s="12"/>
      <c r="Q53" s="6"/>
      <c r="R53" s="8"/>
      <c r="S53" s="6"/>
      <c r="T53" s="6"/>
      <c r="U53" s="12"/>
      <c r="V53" s="8"/>
      <c r="W53" s="9"/>
      <c r="X53" s="5"/>
      <c r="Y53" s="9"/>
      <c r="Z53" s="5"/>
      <c r="AA53" s="9"/>
      <c r="AB53" s="5"/>
      <c r="AC53" s="5"/>
      <c r="AD53" s="5"/>
      <c r="AE53" s="8"/>
      <c r="AF53" s="5"/>
      <c r="AG53" s="5"/>
      <c r="AH53" s="5"/>
      <c r="AI53" s="5"/>
      <c r="AJ53" s="5"/>
      <c r="AK53" s="10"/>
      <c r="AL53" s="10"/>
      <c r="AM53" s="10"/>
      <c r="AN53" s="15"/>
      <c r="AO53" s="12"/>
      <c r="AP53" s="10"/>
      <c r="AQ53" s="10"/>
      <c r="AR53" s="15"/>
      <c r="AS53" s="10"/>
      <c r="AT53" s="10"/>
      <c r="AU53" s="10"/>
      <c r="AV53" s="10"/>
      <c r="AW53" s="10"/>
      <c r="AX53" s="10"/>
      <c r="AY53" s="40"/>
      <c r="AZ53" s="40"/>
      <c r="BA53" s="5"/>
      <c r="BB53" s="5"/>
      <c r="BC53" s="10"/>
      <c r="BD53" s="5"/>
      <c r="BE53" s="10"/>
      <c r="BF53" s="15"/>
      <c r="BG53" s="73"/>
      <c r="BH53" s="5"/>
      <c r="BI53" s="5"/>
      <c r="BJ53" s="5"/>
      <c r="BK53" s="5"/>
      <c r="BL53" s="5"/>
      <c r="BM53" s="5"/>
      <c r="BN53" s="5"/>
      <c r="BO53" s="5"/>
      <c r="BP53" s="5"/>
      <c r="BQ53" s="26"/>
      <c r="BR53" s="38"/>
      <c r="BS53" s="80"/>
      <c r="BT53" s="79"/>
      <c r="BU53" s="79"/>
      <c r="BV53" s="79"/>
    </row>
    <row r="54" spans="1:74" ht="49.95" customHeight="1" x14ac:dyDescent="0.3">
      <c r="A54" s="15" t="s">
        <v>65</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2"/>
        <v>32</v>
      </c>
      <c r="BS54" s="80" t="s">
        <v>5693</v>
      </c>
      <c r="BT54" s="79" t="str">
        <f t="shared" si="3"/>
        <v>1988</v>
      </c>
      <c r="BU54" s="79" t="s">
        <v>67</v>
      </c>
      <c r="BV54" s="79"/>
    </row>
    <row r="55" spans="1:74" ht="49.95" customHeight="1" x14ac:dyDescent="0.3">
      <c r="A55" s="15" t="s">
        <v>120</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2"/>
        <v>8</v>
      </c>
      <c r="BS55" s="80" t="s">
        <v>5693</v>
      </c>
      <c r="BT55" s="79" t="str">
        <f t="shared" si="3"/>
        <v>2012</v>
      </c>
      <c r="BU55" s="79" t="s">
        <v>67</v>
      </c>
      <c r="BV55" s="79"/>
    </row>
    <row r="56" spans="1:74" ht="49.95" customHeight="1" x14ac:dyDescent="0.3">
      <c r="A56" s="15" t="s">
        <v>156</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2"/>
        <v>11</v>
      </c>
      <c r="BS56" s="80" t="s">
        <v>5693</v>
      </c>
      <c r="BT56" s="79" t="str">
        <f t="shared" si="3"/>
        <v>2009</v>
      </c>
      <c r="BU56" s="79" t="s">
        <v>67</v>
      </c>
      <c r="BV56" s="79"/>
    </row>
    <row r="57" spans="1:74" ht="49.95" customHeight="1" x14ac:dyDescent="0.3">
      <c r="A57" s="15" t="s">
        <v>184</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2"/>
        <v>12</v>
      </c>
      <c r="BS57" s="80" t="s">
        <v>5693</v>
      </c>
      <c r="BT57" s="79" t="str">
        <f t="shared" si="3"/>
        <v>2008</v>
      </c>
      <c r="BU57" s="79" t="s">
        <v>67</v>
      </c>
      <c r="BV57" s="79"/>
    </row>
    <row r="58" spans="1:74" ht="49.95" customHeight="1" x14ac:dyDescent="0.3">
      <c r="A58" s="15" t="s">
        <v>212</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2"/>
        <v>14</v>
      </c>
      <c r="BS58" s="80" t="s">
        <v>5693</v>
      </c>
      <c r="BT58" s="79" t="str">
        <f t="shared" si="3"/>
        <v>2006</v>
      </c>
      <c r="BU58" s="79" t="s">
        <v>67</v>
      </c>
      <c r="BV58" s="79"/>
    </row>
    <row r="59" spans="1:74" ht="49.95" customHeight="1" x14ac:dyDescent="0.3">
      <c r="A59" s="15" t="s">
        <v>238</v>
      </c>
      <c r="B59" s="4" t="s">
        <v>1334</v>
      </c>
      <c r="C59" s="12" t="s">
        <v>67</v>
      </c>
      <c r="D59" s="12"/>
      <c r="E59" s="12" t="s">
        <v>67</v>
      </c>
      <c r="F59" s="5" t="s">
        <v>68</v>
      </c>
      <c r="G59" s="5" t="s">
        <v>214</v>
      </c>
      <c r="H59" s="5" t="s">
        <v>1335</v>
      </c>
      <c r="I59" s="5" t="s">
        <v>1099</v>
      </c>
      <c r="J59" s="5" t="s">
        <v>1099</v>
      </c>
      <c r="K59" s="6" t="s">
        <v>1336</v>
      </c>
      <c r="L59" s="7" t="s">
        <v>1337</v>
      </c>
      <c r="M59" s="6" t="s">
        <v>190</v>
      </c>
      <c r="N59" s="6" t="s">
        <v>75</v>
      </c>
      <c r="O59" s="12" t="s">
        <v>76</v>
      </c>
      <c r="P59" s="12" t="s">
        <v>164</v>
      </c>
      <c r="Q59" s="6" t="s">
        <v>1338</v>
      </c>
      <c r="R59" s="8"/>
      <c r="S59" s="6" t="s">
        <v>1339</v>
      </c>
      <c r="T59" s="6" t="s">
        <v>1340</v>
      </c>
      <c r="U59" s="12" t="s">
        <v>1341</v>
      </c>
      <c r="V59" s="8"/>
      <c r="W59" s="9" t="s">
        <v>419</v>
      </c>
      <c r="X59" s="5" t="s">
        <v>83</v>
      </c>
      <c r="Y59" s="9" t="s">
        <v>419</v>
      </c>
      <c r="Z59" s="5" t="s">
        <v>84</v>
      </c>
      <c r="AA59" s="9" t="s">
        <v>419</v>
      </c>
      <c r="AB59" s="5" t="s">
        <v>2</v>
      </c>
      <c r="AC59" s="5" t="s">
        <v>249</v>
      </c>
      <c r="AD59" s="5" t="s">
        <v>88</v>
      </c>
      <c r="AE59" s="8"/>
      <c r="AF59" s="5" t="s">
        <v>88</v>
      </c>
      <c r="AG59" s="5"/>
      <c r="AH59" s="5" t="s">
        <v>89</v>
      </c>
      <c r="AI59" s="5" t="s">
        <v>90</v>
      </c>
      <c r="AJ59" s="5" t="s">
        <v>135</v>
      </c>
      <c r="AK59" s="10" t="s">
        <v>136</v>
      </c>
      <c r="AL59" s="10" t="s">
        <v>1184</v>
      </c>
      <c r="AM59" s="10" t="s">
        <v>1185</v>
      </c>
      <c r="AN59" s="15" t="s">
        <v>1342</v>
      </c>
      <c r="AO59" s="12" t="s">
        <v>103</v>
      </c>
      <c r="AP59" s="10" t="s">
        <v>1265</v>
      </c>
      <c r="AQ59" s="10" t="s">
        <v>1343</v>
      </c>
      <c r="AR59" s="10" t="s">
        <v>848</v>
      </c>
      <c r="AS59" s="10" t="s">
        <v>1116</v>
      </c>
      <c r="AT59" s="10" t="s">
        <v>381</v>
      </c>
      <c r="AU59" s="10" t="s">
        <v>382</v>
      </c>
      <c r="AV59" s="10" t="s">
        <v>103</v>
      </c>
      <c r="AW59" s="10"/>
      <c r="AX59" s="10" t="s">
        <v>1190</v>
      </c>
      <c r="AY59" s="40" t="s">
        <v>1344</v>
      </c>
      <c r="AZ59" s="40" t="s">
        <v>1345</v>
      </c>
      <c r="BA59" s="5" t="s">
        <v>135</v>
      </c>
      <c r="BB59" s="10" t="s">
        <v>1120</v>
      </c>
      <c r="BC59" s="10" t="s">
        <v>257</v>
      </c>
      <c r="BD59" s="5" t="s">
        <v>149</v>
      </c>
      <c r="BE59" s="10" t="s">
        <v>1346</v>
      </c>
      <c r="BF59" s="15" t="s">
        <v>1347</v>
      </c>
      <c r="BG59" s="5" t="s">
        <v>149</v>
      </c>
      <c r="BH59" s="5" t="s">
        <v>427</v>
      </c>
      <c r="BI59" s="10" t="s">
        <v>1348</v>
      </c>
      <c r="BJ59" s="5" t="s">
        <v>665</v>
      </c>
      <c r="BK59" s="5" t="s">
        <v>88</v>
      </c>
      <c r="BL59" s="5"/>
      <c r="BM59" s="5"/>
      <c r="BN59" s="5" t="s">
        <v>88</v>
      </c>
      <c r="BO59" s="5"/>
      <c r="BP59" s="5"/>
      <c r="BQ59" s="26" t="s">
        <v>1349</v>
      </c>
      <c r="BR59" s="38">
        <f t="shared" si="2"/>
        <v>13</v>
      </c>
      <c r="BS59" s="80" t="s">
        <v>5693</v>
      </c>
      <c r="BT59" s="79" t="str">
        <f t="shared" si="3"/>
        <v>2007</v>
      </c>
      <c r="BU59" s="79" t="s">
        <v>67</v>
      </c>
      <c r="BV59" s="79"/>
    </row>
    <row r="60" spans="1:74" ht="49.95" customHeight="1" x14ac:dyDescent="0.3">
      <c r="A60" s="15" t="s">
        <v>260</v>
      </c>
      <c r="B60" s="76" t="s">
        <v>5728</v>
      </c>
      <c r="C60" s="12"/>
      <c r="D60" s="12"/>
      <c r="E60" s="12"/>
      <c r="F60" s="5"/>
      <c r="G60" s="5"/>
      <c r="H60" s="5"/>
      <c r="I60" s="5"/>
      <c r="J60" s="5"/>
      <c r="K60" s="6"/>
      <c r="L60" s="7"/>
      <c r="M60" s="6"/>
      <c r="N60" s="6"/>
      <c r="O60" s="12"/>
      <c r="P60" s="12"/>
      <c r="Q60" s="6"/>
      <c r="R60" s="8"/>
      <c r="S60" s="6"/>
      <c r="T60" s="6"/>
      <c r="U60" s="12"/>
      <c r="V60" s="8"/>
      <c r="W60" s="9"/>
      <c r="X60" s="5"/>
      <c r="Y60" s="9"/>
      <c r="Z60" s="5"/>
      <c r="AA60" s="9"/>
      <c r="AB60" s="5"/>
      <c r="AC60" s="5"/>
      <c r="AD60" s="5"/>
      <c r="AE60" s="8"/>
      <c r="AF60" s="5"/>
      <c r="AG60" s="5"/>
      <c r="AH60" s="5"/>
      <c r="AI60" s="5"/>
      <c r="AJ60" s="5"/>
      <c r="AK60" s="10"/>
      <c r="AL60" s="10" t="s">
        <v>5729</v>
      </c>
      <c r="AM60" s="10"/>
      <c r="AN60" s="15"/>
      <c r="AO60" s="12"/>
      <c r="AP60" s="10" t="s">
        <v>2801</v>
      </c>
      <c r="AQ60" s="10"/>
      <c r="AR60" s="10"/>
      <c r="AS60" s="10"/>
      <c r="AT60" s="10"/>
      <c r="AU60" s="10"/>
      <c r="AV60" s="10"/>
      <c r="AW60" s="10"/>
      <c r="AX60" s="10" t="s">
        <v>1144</v>
      </c>
      <c r="AY60" s="40"/>
      <c r="AZ60" s="40"/>
      <c r="BA60" s="5"/>
      <c r="BB60" s="10"/>
      <c r="BC60" s="10" t="s">
        <v>149</v>
      </c>
      <c r="BD60" s="5"/>
      <c r="BE60" s="10"/>
      <c r="BF60" s="15"/>
      <c r="BG60" s="5"/>
      <c r="BH60" s="5"/>
      <c r="BI60" s="10"/>
      <c r="BJ60" s="5"/>
      <c r="BK60" s="5"/>
      <c r="BL60" s="5"/>
      <c r="BM60" s="5"/>
      <c r="BN60" s="5"/>
      <c r="BO60" s="5"/>
      <c r="BP60" s="5"/>
      <c r="BQ60" s="26"/>
      <c r="BR60" s="38">
        <v>2</v>
      </c>
      <c r="BS60" s="80"/>
      <c r="BT60" s="79"/>
      <c r="BU60" s="79"/>
      <c r="BV60" s="79" t="s">
        <v>67</v>
      </c>
    </row>
    <row r="61" spans="1:74" ht="49.95" customHeight="1" x14ac:dyDescent="0.3">
      <c r="A61" s="15"/>
      <c r="B61" s="74" t="s">
        <v>5694</v>
      </c>
      <c r="C61" s="12"/>
      <c r="D61" s="12"/>
      <c r="E61" s="12"/>
      <c r="F61" s="5"/>
      <c r="G61" s="5"/>
      <c r="H61" s="5"/>
      <c r="I61" s="5"/>
      <c r="J61" s="5"/>
      <c r="K61" s="6"/>
      <c r="L61" s="7"/>
      <c r="M61" s="6"/>
      <c r="N61" s="6"/>
      <c r="O61" s="12"/>
      <c r="P61" s="12"/>
      <c r="Q61" s="6"/>
      <c r="R61" s="8"/>
      <c r="S61" s="6"/>
      <c r="T61" s="6"/>
      <c r="U61" s="12"/>
      <c r="V61" s="8"/>
      <c r="W61" s="9"/>
      <c r="X61" s="5"/>
      <c r="Y61" s="9"/>
      <c r="Z61" s="5"/>
      <c r="AA61" s="9"/>
      <c r="AB61" s="5"/>
      <c r="AC61" s="5"/>
      <c r="AD61" s="5"/>
      <c r="AE61" s="8"/>
      <c r="AF61" s="5"/>
      <c r="AG61" s="5"/>
      <c r="AH61" s="5"/>
      <c r="AI61" s="5"/>
      <c r="AJ61" s="5"/>
      <c r="AK61" s="10"/>
      <c r="AL61" s="10"/>
      <c r="AM61" s="10"/>
      <c r="AN61" s="15"/>
      <c r="AO61" s="12"/>
      <c r="AP61" s="10"/>
      <c r="AQ61" s="10"/>
      <c r="AR61" s="10"/>
      <c r="AS61" s="10"/>
      <c r="AT61" s="10"/>
      <c r="AU61" s="10"/>
      <c r="AV61" s="10"/>
      <c r="AW61" s="10"/>
      <c r="AX61" s="10"/>
      <c r="AY61" s="40"/>
      <c r="AZ61" s="40"/>
      <c r="BA61" s="5"/>
      <c r="BB61" s="10"/>
      <c r="BC61" s="10"/>
      <c r="BD61" s="5"/>
      <c r="BE61" s="10"/>
      <c r="BF61" s="15"/>
      <c r="BG61" s="5"/>
      <c r="BH61" s="5"/>
      <c r="BI61" s="10"/>
      <c r="BJ61" s="5"/>
      <c r="BK61" s="5"/>
      <c r="BL61" s="5"/>
      <c r="BM61" s="5"/>
      <c r="BN61" s="5"/>
      <c r="BO61" s="5"/>
      <c r="BP61" s="5"/>
      <c r="BQ61" s="26"/>
      <c r="BR61" s="38"/>
      <c r="BS61" s="80"/>
      <c r="BT61" s="79"/>
      <c r="BU61" s="79"/>
      <c r="BV61" s="79"/>
    </row>
    <row r="62" spans="1:74" ht="49.95" customHeight="1" x14ac:dyDescent="0.3">
      <c r="A62" s="15" t="s">
        <v>65</v>
      </c>
      <c r="B62" s="4" t="s">
        <v>1371</v>
      </c>
      <c r="C62" s="12" t="s">
        <v>67</v>
      </c>
      <c r="D62" s="12"/>
      <c r="E62" s="12" t="s">
        <v>67</v>
      </c>
      <c r="F62" s="5" t="s">
        <v>68</v>
      </c>
      <c r="G62" s="5" t="s">
        <v>1372</v>
      </c>
      <c r="H62" s="5" t="s">
        <v>1373</v>
      </c>
      <c r="I62" s="5" t="s">
        <v>1099</v>
      </c>
      <c r="J62" s="5" t="s">
        <v>1099</v>
      </c>
      <c r="K62" s="6" t="s">
        <v>1374</v>
      </c>
      <c r="L62" s="7" t="s">
        <v>1375</v>
      </c>
      <c r="M62" s="6" t="s">
        <v>162</v>
      </c>
      <c r="N62" s="6" t="s">
        <v>75</v>
      </c>
      <c r="O62" s="12" t="s">
        <v>76</v>
      </c>
      <c r="P62" s="12" t="s">
        <v>77</v>
      </c>
      <c r="Q62" s="6" t="s">
        <v>1376</v>
      </c>
      <c r="R62" s="8"/>
      <c r="S62" s="6" t="s">
        <v>1377</v>
      </c>
      <c r="T62" s="6" t="s">
        <v>1378</v>
      </c>
      <c r="U62" s="12" t="s">
        <v>1379</v>
      </c>
      <c r="V62" s="8"/>
      <c r="W62" s="9" t="s">
        <v>1380</v>
      </c>
      <c r="X62" s="5" t="s">
        <v>83</v>
      </c>
      <c r="Y62" s="9" t="s">
        <v>1381</v>
      </c>
      <c r="Z62" s="5" t="s">
        <v>84</v>
      </c>
      <c r="AA62" s="9" t="s">
        <v>1382</v>
      </c>
      <c r="AB62" s="5" t="s">
        <v>2</v>
      </c>
      <c r="AC62" s="5" t="s">
        <v>249</v>
      </c>
      <c r="AD62" s="5" t="s">
        <v>88</v>
      </c>
      <c r="AE62" s="8"/>
      <c r="AF62" s="9" t="s">
        <v>1383</v>
      </c>
      <c r="AG62" s="9" t="s">
        <v>67</v>
      </c>
      <c r="AH62" s="5" t="s">
        <v>89</v>
      </c>
      <c r="AI62" s="5" t="s">
        <v>90</v>
      </c>
      <c r="AJ62" s="5" t="s">
        <v>135</v>
      </c>
      <c r="AK62" s="10" t="s">
        <v>136</v>
      </c>
      <c r="AL62" s="10" t="s">
        <v>1184</v>
      </c>
      <c r="AM62" s="10" t="s">
        <v>1384</v>
      </c>
      <c r="AN62" s="15" t="s">
        <v>1385</v>
      </c>
      <c r="AO62" s="12" t="s">
        <v>103</v>
      </c>
      <c r="AP62" s="5" t="s">
        <v>1386</v>
      </c>
      <c r="AQ62" s="10" t="s">
        <v>1387</v>
      </c>
      <c r="AR62" s="12" t="s">
        <v>142</v>
      </c>
      <c r="AS62" s="10" t="s">
        <v>1388</v>
      </c>
      <c r="AT62" s="10" t="s">
        <v>381</v>
      </c>
      <c r="AU62" s="10" t="s">
        <v>382</v>
      </c>
      <c r="AV62" s="10" t="s">
        <v>103</v>
      </c>
      <c r="AW62" s="10"/>
      <c r="AX62" s="5" t="s">
        <v>1144</v>
      </c>
      <c r="AY62" s="31">
        <v>42357</v>
      </c>
      <c r="AZ62" s="31" t="s">
        <v>1389</v>
      </c>
      <c r="BA62" s="5" t="s">
        <v>135</v>
      </c>
      <c r="BB62" s="5"/>
      <c r="BC62" s="5" t="s">
        <v>1390</v>
      </c>
      <c r="BD62" s="5" t="s">
        <v>149</v>
      </c>
      <c r="BE62" s="10" t="s">
        <v>1391</v>
      </c>
      <c r="BF62" s="12" t="s">
        <v>282</v>
      </c>
      <c r="BG62" s="5" t="s">
        <v>149</v>
      </c>
      <c r="BH62" s="5" t="s">
        <v>113</v>
      </c>
      <c r="BI62" s="10" t="s">
        <v>152</v>
      </c>
      <c r="BJ62" s="5" t="s">
        <v>115</v>
      </c>
      <c r="BK62" s="5" t="s">
        <v>88</v>
      </c>
      <c r="BL62" s="5"/>
      <c r="BM62" s="5"/>
      <c r="BN62" s="5" t="s">
        <v>1392</v>
      </c>
      <c r="BO62" s="10" t="s">
        <v>1149</v>
      </c>
      <c r="BP62" s="5" t="s">
        <v>154</v>
      </c>
      <c r="BQ62" s="26" t="s">
        <v>1393</v>
      </c>
      <c r="BR62" s="38">
        <f t="shared" si="2"/>
        <v>16</v>
      </c>
      <c r="BS62" s="80" t="s">
        <v>5694</v>
      </c>
      <c r="BT62" s="79" t="str">
        <f t="shared" si="3"/>
        <v>2004</v>
      </c>
      <c r="BU62" s="79" t="s">
        <v>67</v>
      </c>
      <c r="BV62" s="79"/>
    </row>
    <row r="63" spans="1:74" ht="49.95" customHeight="1" x14ac:dyDescent="0.3">
      <c r="A63" s="15" t="s">
        <v>120</v>
      </c>
      <c r="B63" s="4" t="s">
        <v>1395</v>
      </c>
      <c r="C63" s="12" t="s">
        <v>67</v>
      </c>
      <c r="D63" s="12"/>
      <c r="E63" s="12" t="s">
        <v>67</v>
      </c>
      <c r="F63" s="5" t="s">
        <v>68</v>
      </c>
      <c r="G63" s="5" t="s">
        <v>1396</v>
      </c>
      <c r="H63" s="5" t="s">
        <v>1397</v>
      </c>
      <c r="I63" s="5" t="s">
        <v>1099</v>
      </c>
      <c r="J63" s="5" t="s">
        <v>1099</v>
      </c>
      <c r="K63" s="11" t="s">
        <v>1398</v>
      </c>
      <c r="L63" s="14" t="s">
        <v>1399</v>
      </c>
      <c r="M63" s="6" t="s">
        <v>1400</v>
      </c>
      <c r="N63" s="6" t="s">
        <v>75</v>
      </c>
      <c r="O63" s="12" t="s">
        <v>76</v>
      </c>
      <c r="P63" s="12" t="s">
        <v>1401</v>
      </c>
      <c r="Q63" s="6" t="s">
        <v>1402</v>
      </c>
      <c r="R63" s="8"/>
      <c r="S63" s="6" t="s">
        <v>1403</v>
      </c>
      <c r="T63" s="6" t="s">
        <v>1404</v>
      </c>
      <c r="U63" s="12" t="s">
        <v>1405</v>
      </c>
      <c r="V63" s="8"/>
      <c r="W63" s="9" t="s">
        <v>247</v>
      </c>
      <c r="X63" s="5" t="s">
        <v>83</v>
      </c>
      <c r="Y63" s="9" t="s">
        <v>318</v>
      </c>
      <c r="Z63" s="5" t="s">
        <v>84</v>
      </c>
      <c r="AA63" s="9" t="s">
        <v>318</v>
      </c>
      <c r="AB63" s="5" t="s">
        <v>2</v>
      </c>
      <c r="AC63" s="5" t="s">
        <v>249</v>
      </c>
      <c r="AD63" s="5" t="s">
        <v>88</v>
      </c>
      <c r="AE63" s="8"/>
      <c r="AF63" s="5" t="s">
        <v>88</v>
      </c>
      <c r="AG63" s="5"/>
      <c r="AH63" s="5" t="s">
        <v>89</v>
      </c>
      <c r="AI63" s="5" t="s">
        <v>90</v>
      </c>
      <c r="AJ63" s="5" t="s">
        <v>135</v>
      </c>
      <c r="AK63" s="10" t="s">
        <v>136</v>
      </c>
      <c r="AL63" s="10" t="s">
        <v>1406</v>
      </c>
      <c r="AM63" s="10" t="s">
        <v>1407</v>
      </c>
      <c r="AN63" s="15" t="s">
        <v>1408</v>
      </c>
      <c r="AO63" s="12" t="s">
        <v>103</v>
      </c>
      <c r="AP63" s="5" t="s">
        <v>1409</v>
      </c>
      <c r="AQ63" s="10" t="s">
        <v>1410</v>
      </c>
      <c r="AR63" s="5" t="s">
        <v>1411</v>
      </c>
      <c r="AS63" s="10" t="s">
        <v>1388</v>
      </c>
      <c r="AT63" s="10" t="s">
        <v>381</v>
      </c>
      <c r="AU63" s="10" t="s">
        <v>382</v>
      </c>
      <c r="AV63" s="10" t="s">
        <v>103</v>
      </c>
      <c r="AW63" s="10"/>
      <c r="AX63" s="5" t="s">
        <v>1144</v>
      </c>
      <c r="AY63" s="31">
        <v>43026</v>
      </c>
      <c r="AZ63" s="31" t="s">
        <v>1412</v>
      </c>
      <c r="BA63" s="5" t="s">
        <v>135</v>
      </c>
      <c r="BB63" s="5"/>
      <c r="BC63" s="5" t="s">
        <v>149</v>
      </c>
      <c r="BD63" s="5" t="s">
        <v>149</v>
      </c>
      <c r="BE63" s="31">
        <v>43026</v>
      </c>
      <c r="BF63" s="31" t="s">
        <v>1412</v>
      </c>
      <c r="BG63" s="5" t="s">
        <v>149</v>
      </c>
      <c r="BH63" s="5" t="s">
        <v>427</v>
      </c>
      <c r="BI63" s="10" t="s">
        <v>664</v>
      </c>
      <c r="BJ63" s="5" t="s">
        <v>665</v>
      </c>
      <c r="BK63" s="5" t="s">
        <v>88</v>
      </c>
      <c r="BL63" s="5"/>
      <c r="BM63" s="5"/>
      <c r="BN63" s="5" t="s">
        <v>88</v>
      </c>
      <c r="BO63" s="5"/>
      <c r="BP63" s="5"/>
      <c r="BQ63" s="26" t="s">
        <v>211</v>
      </c>
      <c r="BR63" s="38">
        <f t="shared" ref="BR63:BR89" si="5">2020-BT63</f>
        <v>10</v>
      </c>
      <c r="BS63" s="80" t="s">
        <v>5694</v>
      </c>
      <c r="BT63" s="79" t="str">
        <f t="shared" ref="BT63:BT89" si="6">RIGHT(Y63,"4")</f>
        <v>2010</v>
      </c>
      <c r="BU63" s="79" t="s">
        <v>67</v>
      </c>
      <c r="BV63" s="79"/>
    </row>
    <row r="64" spans="1:74" ht="49.95" customHeight="1" x14ac:dyDescent="0.3">
      <c r="A64" s="15" t="s">
        <v>156</v>
      </c>
      <c r="B64" s="4" t="s">
        <v>1456</v>
      </c>
      <c r="C64" s="12" t="s">
        <v>67</v>
      </c>
      <c r="D64" s="12"/>
      <c r="E64" s="12" t="s">
        <v>67</v>
      </c>
      <c r="F64" s="5" t="s">
        <v>706</v>
      </c>
      <c r="G64" s="5" t="s">
        <v>733</v>
      </c>
      <c r="H64" s="5" t="s">
        <v>1457</v>
      </c>
      <c r="I64" s="5" t="s">
        <v>1099</v>
      </c>
      <c r="J64" s="5" t="s">
        <v>1099</v>
      </c>
      <c r="K64" s="11" t="s">
        <v>1458</v>
      </c>
      <c r="L64" s="14" t="s">
        <v>1459</v>
      </c>
      <c r="M64" s="6" t="s">
        <v>74</v>
      </c>
      <c r="N64" s="6" t="s">
        <v>75</v>
      </c>
      <c r="O64" s="12" t="s">
        <v>946</v>
      </c>
      <c r="P64" s="12" t="s">
        <v>1460</v>
      </c>
      <c r="Q64" s="6" t="s">
        <v>1461</v>
      </c>
      <c r="R64" s="8"/>
      <c r="S64" s="6" t="s">
        <v>1462</v>
      </c>
      <c r="T64" s="6" t="s">
        <v>1463</v>
      </c>
      <c r="U64" s="12" t="s">
        <v>1464</v>
      </c>
      <c r="V64" s="8"/>
      <c r="W64" s="9" t="s">
        <v>224</v>
      </c>
      <c r="X64" s="5" t="s">
        <v>83</v>
      </c>
      <c r="Y64" s="9" t="s">
        <v>224</v>
      </c>
      <c r="Z64" s="5" t="s">
        <v>84</v>
      </c>
      <c r="AA64" s="9" t="s">
        <v>224</v>
      </c>
      <c r="AB64" s="5" t="s">
        <v>2</v>
      </c>
      <c r="AC64" s="5" t="s">
        <v>249</v>
      </c>
      <c r="AD64" s="5" t="s">
        <v>88</v>
      </c>
      <c r="AE64" s="8"/>
      <c r="AF64" s="5" t="s">
        <v>88</v>
      </c>
      <c r="AG64" s="5"/>
      <c r="AH64" s="5" t="s">
        <v>89</v>
      </c>
      <c r="AI64" s="5" t="s">
        <v>90</v>
      </c>
      <c r="AJ64" s="10" t="s">
        <v>136</v>
      </c>
      <c r="AK64" s="5" t="s">
        <v>293</v>
      </c>
      <c r="AL64" s="10" t="s">
        <v>1465</v>
      </c>
      <c r="AM64" s="10" t="s">
        <v>1466</v>
      </c>
      <c r="AN64" s="15" t="s">
        <v>1467</v>
      </c>
      <c r="AO64" s="12" t="s">
        <v>103</v>
      </c>
      <c r="AP64" s="10" t="s">
        <v>1265</v>
      </c>
      <c r="AQ64" s="10" t="s">
        <v>1468</v>
      </c>
      <c r="AR64" s="10" t="s">
        <v>848</v>
      </c>
      <c r="AS64" s="10" t="s">
        <v>1388</v>
      </c>
      <c r="AT64" s="10" t="s">
        <v>381</v>
      </c>
      <c r="AU64" s="10" t="s">
        <v>382</v>
      </c>
      <c r="AV64" s="10" t="s">
        <v>103</v>
      </c>
      <c r="AW64" s="10"/>
      <c r="AX64" s="10" t="s">
        <v>1144</v>
      </c>
      <c r="AY64" s="40" t="s">
        <v>1469</v>
      </c>
      <c r="AZ64" s="5" t="s">
        <v>543</v>
      </c>
      <c r="BA64" s="5" t="s">
        <v>135</v>
      </c>
      <c r="BB64" s="5"/>
      <c r="BC64" s="5" t="s">
        <v>293</v>
      </c>
      <c r="BD64" s="5" t="s">
        <v>109</v>
      </c>
      <c r="BE64" s="5" t="s">
        <v>1470</v>
      </c>
      <c r="BF64" s="12" t="s">
        <v>305</v>
      </c>
      <c r="BG64" s="12" t="s">
        <v>112</v>
      </c>
      <c r="BH64" s="5" t="s">
        <v>427</v>
      </c>
      <c r="BI64" s="10" t="s">
        <v>664</v>
      </c>
      <c r="BJ64" s="5" t="s">
        <v>665</v>
      </c>
      <c r="BK64" s="5" t="s">
        <v>88</v>
      </c>
      <c r="BL64" s="5"/>
      <c r="BM64" s="5"/>
      <c r="BN64" s="5" t="s">
        <v>88</v>
      </c>
      <c r="BO64" s="5"/>
      <c r="BP64" s="5"/>
      <c r="BQ64" s="26" t="s">
        <v>1471</v>
      </c>
      <c r="BR64" s="38">
        <f t="shared" si="5"/>
        <v>12</v>
      </c>
      <c r="BS64" s="80" t="s">
        <v>5694</v>
      </c>
      <c r="BT64" s="79" t="str">
        <f t="shared" si="6"/>
        <v>2008</v>
      </c>
      <c r="BU64" s="79" t="s">
        <v>67</v>
      </c>
      <c r="BV64" s="79"/>
    </row>
    <row r="65" spans="1:74" ht="49.95" customHeight="1" x14ac:dyDescent="0.3">
      <c r="A65" s="15" t="s">
        <v>184</v>
      </c>
      <c r="B65" s="4" t="s">
        <v>1473</v>
      </c>
      <c r="C65" s="12" t="s">
        <v>67</v>
      </c>
      <c r="D65" s="12"/>
      <c r="E65" s="12" t="s">
        <v>67</v>
      </c>
      <c r="F65" s="5" t="s">
        <v>706</v>
      </c>
      <c r="G65" s="5" t="s">
        <v>1474</v>
      </c>
      <c r="H65" s="5" t="s">
        <v>1475</v>
      </c>
      <c r="I65" s="5" t="s">
        <v>1099</v>
      </c>
      <c r="J65" s="5" t="s">
        <v>1099</v>
      </c>
      <c r="K65" s="11" t="s">
        <v>1476</v>
      </c>
      <c r="L65" s="14" t="s">
        <v>1477</v>
      </c>
      <c r="M65" s="6" t="s">
        <v>74</v>
      </c>
      <c r="N65" s="6" t="s">
        <v>75</v>
      </c>
      <c r="O65" s="12" t="s">
        <v>76</v>
      </c>
      <c r="P65" s="12" t="s">
        <v>1478</v>
      </c>
      <c r="Q65" s="6" t="s">
        <v>1479</v>
      </c>
      <c r="R65" s="8"/>
      <c r="S65" s="6" t="s">
        <v>1480</v>
      </c>
      <c r="T65" s="6" t="s">
        <v>1481</v>
      </c>
      <c r="U65" s="12" t="s">
        <v>1482</v>
      </c>
      <c r="V65" s="8"/>
      <c r="W65" s="9" t="s">
        <v>82</v>
      </c>
      <c r="X65" s="5" t="s">
        <v>83</v>
      </c>
      <c r="Y65" s="9" t="s">
        <v>82</v>
      </c>
      <c r="Z65" s="5" t="s">
        <v>84</v>
      </c>
      <c r="AA65" s="9" t="s">
        <v>82</v>
      </c>
      <c r="AB65" s="5" t="s">
        <v>2</v>
      </c>
      <c r="AC65" s="5" t="s">
        <v>249</v>
      </c>
      <c r="AD65" s="5" t="s">
        <v>88</v>
      </c>
      <c r="AE65" s="8"/>
      <c r="AF65" s="5" t="s">
        <v>88</v>
      </c>
      <c r="AG65" s="5"/>
      <c r="AH65" s="5" t="s">
        <v>89</v>
      </c>
      <c r="AI65" s="5" t="s">
        <v>90</v>
      </c>
      <c r="AJ65" s="5" t="s">
        <v>135</v>
      </c>
      <c r="AK65" s="10" t="s">
        <v>271</v>
      </c>
      <c r="AL65" s="10" t="s">
        <v>1483</v>
      </c>
      <c r="AM65" s="10" t="s">
        <v>1484</v>
      </c>
      <c r="AN65" s="15" t="s">
        <v>1485</v>
      </c>
      <c r="AO65" s="12" t="s">
        <v>103</v>
      </c>
      <c r="AP65" s="10" t="s">
        <v>785</v>
      </c>
      <c r="AQ65" s="10" t="s">
        <v>1486</v>
      </c>
      <c r="AR65" s="10" t="s">
        <v>698</v>
      </c>
      <c r="AS65" s="10" t="s">
        <v>1487</v>
      </c>
      <c r="AT65" s="10" t="s">
        <v>381</v>
      </c>
      <c r="AU65" s="10" t="s">
        <v>382</v>
      </c>
      <c r="AV65" s="10" t="s">
        <v>103</v>
      </c>
      <c r="AW65" s="10"/>
      <c r="AX65" s="10" t="s">
        <v>1144</v>
      </c>
      <c r="AY65" s="31">
        <v>37731</v>
      </c>
      <c r="AZ65" s="31" t="s">
        <v>1145</v>
      </c>
      <c r="BA65" s="5" t="s">
        <v>135</v>
      </c>
      <c r="BB65" s="10"/>
      <c r="BC65" s="5" t="s">
        <v>293</v>
      </c>
      <c r="BD65" s="5" t="s">
        <v>109</v>
      </c>
      <c r="BE65" s="5" t="s">
        <v>1488</v>
      </c>
      <c r="BF65" s="15" t="s">
        <v>1247</v>
      </c>
      <c r="BG65" s="12" t="s">
        <v>112</v>
      </c>
      <c r="BH65" s="5" t="s">
        <v>427</v>
      </c>
      <c r="BI65" s="10" t="s">
        <v>874</v>
      </c>
      <c r="BJ65" s="5" t="s">
        <v>665</v>
      </c>
      <c r="BK65" s="5" t="s">
        <v>88</v>
      </c>
      <c r="BL65" s="5"/>
      <c r="BM65" s="5"/>
      <c r="BN65" s="5" t="s">
        <v>88</v>
      </c>
      <c r="BO65" s="5"/>
      <c r="BP65" s="5"/>
      <c r="BQ65" s="4"/>
      <c r="BR65" s="38">
        <f t="shared" si="5"/>
        <v>15</v>
      </c>
      <c r="BS65" s="80" t="s">
        <v>5694</v>
      </c>
      <c r="BT65" s="79" t="str">
        <f t="shared" si="6"/>
        <v>2005</v>
      </c>
      <c r="BU65" s="79" t="s">
        <v>67</v>
      </c>
      <c r="BV65" s="79"/>
    </row>
    <row r="66" spans="1:74" ht="49.95" customHeight="1" x14ac:dyDescent="0.3">
      <c r="A66" s="15" t="s">
        <v>212</v>
      </c>
      <c r="B66" s="4" t="s">
        <v>1490</v>
      </c>
      <c r="C66" s="12" t="s">
        <v>67</v>
      </c>
      <c r="D66" s="12"/>
      <c r="E66" s="12" t="s">
        <v>67</v>
      </c>
      <c r="F66" s="5" t="s">
        <v>68</v>
      </c>
      <c r="G66" s="5" t="s">
        <v>433</v>
      </c>
      <c r="H66" s="5" t="s">
        <v>1491</v>
      </c>
      <c r="I66" s="5" t="s">
        <v>1099</v>
      </c>
      <c r="J66" s="5" t="s">
        <v>1099</v>
      </c>
      <c r="K66" s="6" t="s">
        <v>1492</v>
      </c>
      <c r="L66" s="7" t="s">
        <v>1493</v>
      </c>
      <c r="M66" s="6" t="s">
        <v>162</v>
      </c>
      <c r="N66" s="6" t="s">
        <v>75</v>
      </c>
      <c r="O66" s="12" t="s">
        <v>76</v>
      </c>
      <c r="P66" s="12" t="s">
        <v>1494</v>
      </c>
      <c r="Q66" s="6" t="s">
        <v>1495</v>
      </c>
      <c r="R66" s="8"/>
      <c r="S66" s="6" t="s">
        <v>1496</v>
      </c>
      <c r="T66" s="6" t="s">
        <v>1497</v>
      </c>
      <c r="U66" s="12" t="s">
        <v>1498</v>
      </c>
      <c r="V66" s="8"/>
      <c r="W66" s="9" t="s">
        <v>318</v>
      </c>
      <c r="X66" s="5" t="s">
        <v>83</v>
      </c>
      <c r="Y66" s="9" t="s">
        <v>318</v>
      </c>
      <c r="Z66" s="5" t="s">
        <v>84</v>
      </c>
      <c r="AA66" s="9" t="s">
        <v>318</v>
      </c>
      <c r="AB66" s="5" t="s">
        <v>2</v>
      </c>
      <c r="AC66" s="5" t="s">
        <v>249</v>
      </c>
      <c r="AD66" s="5" t="s">
        <v>88</v>
      </c>
      <c r="AE66" s="8"/>
      <c r="AF66" s="5" t="s">
        <v>88</v>
      </c>
      <c r="AG66" s="5"/>
      <c r="AH66" s="5" t="s">
        <v>89</v>
      </c>
      <c r="AI66" s="5" t="s">
        <v>90</v>
      </c>
      <c r="AJ66" s="5" t="s">
        <v>135</v>
      </c>
      <c r="AK66" s="10" t="s">
        <v>136</v>
      </c>
      <c r="AL66" s="10" t="s">
        <v>1465</v>
      </c>
      <c r="AM66" s="10" t="s">
        <v>1499</v>
      </c>
      <c r="AN66" s="15" t="s">
        <v>1500</v>
      </c>
      <c r="AO66" s="12" t="s">
        <v>103</v>
      </c>
      <c r="AP66" s="10" t="s">
        <v>764</v>
      </c>
      <c r="AQ66" s="10" t="s">
        <v>1501</v>
      </c>
      <c r="AR66" s="10" t="s">
        <v>578</v>
      </c>
      <c r="AS66" s="10" t="s">
        <v>1116</v>
      </c>
      <c r="AT66" s="10" t="s">
        <v>381</v>
      </c>
      <c r="AU66" s="10" t="s">
        <v>382</v>
      </c>
      <c r="AV66" s="10" t="s">
        <v>103</v>
      </c>
      <c r="AW66" s="10"/>
      <c r="AX66" s="5" t="s">
        <v>1144</v>
      </c>
      <c r="AY66" s="31">
        <v>43248</v>
      </c>
      <c r="AZ66" s="31" t="s">
        <v>181</v>
      </c>
      <c r="BA66" s="5" t="s">
        <v>135</v>
      </c>
      <c r="BB66" s="5"/>
      <c r="BC66" s="10" t="s">
        <v>257</v>
      </c>
      <c r="BD66" s="5" t="s">
        <v>149</v>
      </c>
      <c r="BE66" s="10" t="s">
        <v>1502</v>
      </c>
      <c r="BF66" s="15" t="s">
        <v>1503</v>
      </c>
      <c r="BG66" s="5" t="s">
        <v>149</v>
      </c>
      <c r="BH66" s="5" t="s">
        <v>427</v>
      </c>
      <c r="BI66" s="10" t="s">
        <v>1284</v>
      </c>
      <c r="BJ66" s="5" t="s">
        <v>665</v>
      </c>
      <c r="BK66" s="5" t="s">
        <v>88</v>
      </c>
      <c r="BL66" s="5"/>
      <c r="BM66" s="5"/>
      <c r="BN66" s="5" t="s">
        <v>88</v>
      </c>
      <c r="BO66" s="5"/>
      <c r="BP66" s="5"/>
      <c r="BQ66" s="26" t="s">
        <v>1504</v>
      </c>
      <c r="BR66" s="38">
        <f t="shared" si="5"/>
        <v>10</v>
      </c>
      <c r="BS66" s="80" t="s">
        <v>5694</v>
      </c>
      <c r="BT66" s="79" t="str">
        <f t="shared" si="6"/>
        <v>2010</v>
      </c>
      <c r="BU66" s="79" t="s">
        <v>67</v>
      </c>
      <c r="BV66" s="79"/>
    </row>
    <row r="67" spans="1:74" ht="49.95" customHeight="1" x14ac:dyDescent="0.3">
      <c r="A67" s="15" t="s">
        <v>238</v>
      </c>
      <c r="B67" s="4" t="s">
        <v>1506</v>
      </c>
      <c r="C67" s="12" t="s">
        <v>67</v>
      </c>
      <c r="D67" s="12"/>
      <c r="E67" s="12" t="s">
        <v>67</v>
      </c>
      <c r="F67" s="5" t="s">
        <v>68</v>
      </c>
      <c r="G67" s="5" t="s">
        <v>214</v>
      </c>
      <c r="H67" s="5" t="s">
        <v>1507</v>
      </c>
      <c r="I67" s="5" t="s">
        <v>1099</v>
      </c>
      <c r="J67" s="5" t="s">
        <v>1099</v>
      </c>
      <c r="K67" s="6" t="s">
        <v>1508</v>
      </c>
      <c r="L67" s="7" t="s">
        <v>1509</v>
      </c>
      <c r="M67" s="6" t="s">
        <v>162</v>
      </c>
      <c r="N67" s="6" t="s">
        <v>75</v>
      </c>
      <c r="O67" s="12" t="s">
        <v>946</v>
      </c>
      <c r="P67" s="12" t="s">
        <v>1510</v>
      </c>
      <c r="Q67" s="6" t="s">
        <v>1511</v>
      </c>
      <c r="R67" s="8"/>
      <c r="S67" s="6" t="s">
        <v>1512</v>
      </c>
      <c r="T67" s="6" t="s">
        <v>1513</v>
      </c>
      <c r="U67" s="12" t="s">
        <v>1514</v>
      </c>
      <c r="V67" s="8"/>
      <c r="W67" s="9" t="s">
        <v>224</v>
      </c>
      <c r="X67" s="5" t="s">
        <v>83</v>
      </c>
      <c r="Y67" s="9" t="s">
        <v>224</v>
      </c>
      <c r="Z67" s="5" t="s">
        <v>84</v>
      </c>
      <c r="AA67" s="9" t="s">
        <v>224</v>
      </c>
      <c r="AB67" s="5" t="s">
        <v>2</v>
      </c>
      <c r="AC67" s="5" t="s">
        <v>249</v>
      </c>
      <c r="AD67" s="9"/>
      <c r="AE67" s="8"/>
      <c r="AF67" s="5" t="s">
        <v>88</v>
      </c>
      <c r="AG67" s="5"/>
      <c r="AH67" s="5" t="s">
        <v>89</v>
      </c>
      <c r="AI67" s="5" t="s">
        <v>90</v>
      </c>
      <c r="AJ67" s="5" t="s">
        <v>135</v>
      </c>
      <c r="AK67" s="10" t="s">
        <v>136</v>
      </c>
      <c r="AL67" s="10" t="s">
        <v>1515</v>
      </c>
      <c r="AM67" s="10" t="s">
        <v>1516</v>
      </c>
      <c r="AN67" s="15" t="s">
        <v>1517</v>
      </c>
      <c r="AO67" s="12" t="s">
        <v>103</v>
      </c>
      <c r="AP67" s="5" t="s">
        <v>1518</v>
      </c>
      <c r="AQ67" s="10" t="s">
        <v>1519</v>
      </c>
      <c r="AR67" s="10" t="s">
        <v>181</v>
      </c>
      <c r="AS67" s="10" t="s">
        <v>1487</v>
      </c>
      <c r="AT67" s="10" t="s">
        <v>381</v>
      </c>
      <c r="AU67" s="10" t="s">
        <v>382</v>
      </c>
      <c r="AV67" s="10" t="s">
        <v>103</v>
      </c>
      <c r="AW67" s="10"/>
      <c r="AX67" s="5" t="s">
        <v>1144</v>
      </c>
      <c r="AY67" s="10" t="s">
        <v>1520</v>
      </c>
      <c r="AZ67" s="31" t="s">
        <v>1145</v>
      </c>
      <c r="BA67" s="5" t="s">
        <v>135</v>
      </c>
      <c r="BB67" s="5"/>
      <c r="BC67" s="5" t="s">
        <v>1521</v>
      </c>
      <c r="BD67" s="5" t="s">
        <v>149</v>
      </c>
      <c r="BE67" s="5" t="s">
        <v>1522</v>
      </c>
      <c r="BF67" s="12" t="s">
        <v>282</v>
      </c>
      <c r="BG67" s="5" t="s">
        <v>149</v>
      </c>
      <c r="BH67" s="5" t="s">
        <v>113</v>
      </c>
      <c r="BI67" s="10" t="s">
        <v>1195</v>
      </c>
      <c r="BJ67" s="5" t="s">
        <v>115</v>
      </c>
      <c r="BK67" s="5" t="s">
        <v>88</v>
      </c>
      <c r="BL67" s="5"/>
      <c r="BM67" s="5"/>
      <c r="BN67" s="5" t="s">
        <v>646</v>
      </c>
      <c r="BO67" s="5"/>
      <c r="BP67" s="5"/>
      <c r="BQ67" s="26" t="s">
        <v>1523</v>
      </c>
      <c r="BR67" s="38">
        <f t="shared" si="5"/>
        <v>12</v>
      </c>
      <c r="BS67" s="80" t="s">
        <v>5694</v>
      </c>
      <c r="BT67" s="79" t="str">
        <f t="shared" si="6"/>
        <v>2008</v>
      </c>
      <c r="BU67" s="79" t="s">
        <v>67</v>
      </c>
      <c r="BV67" s="79"/>
    </row>
    <row r="68" spans="1:74" ht="49.95" customHeight="1" x14ac:dyDescent="0.3">
      <c r="A68" s="15" t="s">
        <v>260</v>
      </c>
      <c r="B68" s="76" t="s">
        <v>5730</v>
      </c>
      <c r="C68" s="12"/>
      <c r="D68" s="12"/>
      <c r="E68" s="12"/>
      <c r="F68" s="5"/>
      <c r="G68" s="5"/>
      <c r="H68" s="5"/>
      <c r="I68" s="5"/>
      <c r="J68" s="5"/>
      <c r="K68" s="6"/>
      <c r="L68" s="7"/>
      <c r="M68" s="6"/>
      <c r="N68" s="6"/>
      <c r="O68" s="12"/>
      <c r="P68" s="12"/>
      <c r="Q68" s="6"/>
      <c r="R68" s="8"/>
      <c r="S68" s="6"/>
      <c r="T68" s="6"/>
      <c r="U68" s="12"/>
      <c r="V68" s="8"/>
      <c r="W68" s="9"/>
      <c r="X68" s="5"/>
      <c r="Y68" s="9"/>
      <c r="Z68" s="5"/>
      <c r="AA68" s="9"/>
      <c r="AB68" s="5"/>
      <c r="AC68" s="5"/>
      <c r="AD68" s="9"/>
      <c r="AE68" s="8"/>
      <c r="AF68" s="5"/>
      <c r="AG68" s="5"/>
      <c r="AH68" s="5"/>
      <c r="AI68" s="5"/>
      <c r="AJ68" s="5"/>
      <c r="AK68" s="10"/>
      <c r="AL68" s="10" t="s">
        <v>5729</v>
      </c>
      <c r="AM68" s="10"/>
      <c r="AN68" s="15"/>
      <c r="AO68" s="12"/>
      <c r="AP68" s="5" t="s">
        <v>2801</v>
      </c>
      <c r="AQ68" s="10"/>
      <c r="AR68" s="10"/>
      <c r="AS68" s="10"/>
      <c r="AT68" s="10"/>
      <c r="AU68" s="10"/>
      <c r="AV68" s="10"/>
      <c r="AW68" s="10"/>
      <c r="AX68" s="5" t="s">
        <v>1144</v>
      </c>
      <c r="AY68" s="10"/>
      <c r="AZ68" s="31"/>
      <c r="BA68" s="5"/>
      <c r="BB68" s="5"/>
      <c r="BC68" s="5" t="s">
        <v>149</v>
      </c>
      <c r="BD68" s="5"/>
      <c r="BE68" s="5"/>
      <c r="BF68" s="12"/>
      <c r="BG68" s="5"/>
      <c r="BH68" s="5"/>
      <c r="BI68" s="10"/>
      <c r="BJ68" s="5"/>
      <c r="BK68" s="5"/>
      <c r="BL68" s="5"/>
      <c r="BM68" s="5"/>
      <c r="BN68" s="5"/>
      <c r="BO68" s="5"/>
      <c r="BP68" s="5"/>
      <c r="BQ68" s="26"/>
      <c r="BR68" s="38">
        <v>2</v>
      </c>
      <c r="BS68" s="80"/>
      <c r="BT68" s="79"/>
      <c r="BU68" s="79"/>
      <c r="BV68" s="79" t="s">
        <v>67</v>
      </c>
    </row>
    <row r="69" spans="1:74" ht="49.95" customHeight="1" x14ac:dyDescent="0.3">
      <c r="A69" s="15"/>
      <c r="B69" s="74" t="s">
        <v>5689</v>
      </c>
      <c r="C69" s="12"/>
      <c r="D69" s="12"/>
      <c r="E69" s="12"/>
      <c r="F69" s="5"/>
      <c r="G69" s="5"/>
      <c r="H69" s="5"/>
      <c r="I69" s="5"/>
      <c r="J69" s="5"/>
      <c r="K69" s="6"/>
      <c r="L69" s="7"/>
      <c r="M69" s="6"/>
      <c r="N69" s="6"/>
      <c r="O69" s="12"/>
      <c r="P69" s="12"/>
      <c r="Q69" s="6"/>
      <c r="R69" s="8"/>
      <c r="S69" s="6"/>
      <c r="T69" s="6"/>
      <c r="U69" s="12"/>
      <c r="V69" s="8"/>
      <c r="W69" s="9"/>
      <c r="X69" s="5"/>
      <c r="Y69" s="9"/>
      <c r="Z69" s="5"/>
      <c r="AA69" s="9"/>
      <c r="AB69" s="5"/>
      <c r="AC69" s="5"/>
      <c r="AD69" s="9"/>
      <c r="AE69" s="8"/>
      <c r="AF69" s="5"/>
      <c r="AG69" s="5"/>
      <c r="AH69" s="5"/>
      <c r="AI69" s="5"/>
      <c r="AJ69" s="5"/>
      <c r="AK69" s="10"/>
      <c r="AL69" s="10"/>
      <c r="AM69" s="10"/>
      <c r="AN69" s="15"/>
      <c r="AO69" s="12"/>
      <c r="AP69" s="5"/>
      <c r="AQ69" s="10"/>
      <c r="AR69" s="10"/>
      <c r="AS69" s="10"/>
      <c r="AT69" s="10"/>
      <c r="AU69" s="10"/>
      <c r="AV69" s="10"/>
      <c r="AW69" s="10"/>
      <c r="AX69" s="5"/>
      <c r="AY69" s="10"/>
      <c r="AZ69" s="31"/>
      <c r="BA69" s="5"/>
      <c r="BB69" s="5"/>
      <c r="BC69" s="5"/>
      <c r="BD69" s="5"/>
      <c r="BE69" s="5"/>
      <c r="BF69" s="12"/>
      <c r="BG69" s="5"/>
      <c r="BH69" s="5"/>
      <c r="BI69" s="10"/>
      <c r="BJ69" s="5"/>
      <c r="BK69" s="5"/>
      <c r="BL69" s="5"/>
      <c r="BM69" s="5"/>
      <c r="BN69" s="5"/>
      <c r="BO69" s="5"/>
      <c r="BP69" s="5"/>
      <c r="BQ69" s="26"/>
      <c r="BR69" s="38"/>
      <c r="BS69" s="80"/>
      <c r="BT69" s="79"/>
      <c r="BU69" s="79"/>
      <c r="BV69" s="79"/>
    </row>
    <row r="70" spans="1:74" ht="49.95" customHeight="1" x14ac:dyDescent="0.3">
      <c r="A70" s="15" t="s">
        <v>65</v>
      </c>
      <c r="B70" s="4" t="s">
        <v>1579</v>
      </c>
      <c r="C70" s="12" t="s">
        <v>67</v>
      </c>
      <c r="D70" s="12"/>
      <c r="E70" s="12" t="s">
        <v>67</v>
      </c>
      <c r="F70" s="5" t="s">
        <v>68</v>
      </c>
      <c r="G70" s="5" t="s">
        <v>1580</v>
      </c>
      <c r="H70" s="5" t="s">
        <v>1581</v>
      </c>
      <c r="I70" s="5" t="s">
        <v>1582</v>
      </c>
      <c r="J70" s="5" t="s">
        <v>1582</v>
      </c>
      <c r="K70" s="11" t="s">
        <v>1583</v>
      </c>
      <c r="L70" s="14" t="s">
        <v>1584</v>
      </c>
      <c r="M70" s="6" t="s">
        <v>1355</v>
      </c>
      <c r="N70" s="6" t="s">
        <v>75</v>
      </c>
      <c r="O70" s="12" t="s">
        <v>163</v>
      </c>
      <c r="P70" s="12" t="s">
        <v>1585</v>
      </c>
      <c r="Q70" s="6" t="s">
        <v>1586</v>
      </c>
      <c r="R70" s="8"/>
      <c r="S70" s="6" t="s">
        <v>1587</v>
      </c>
      <c r="T70" s="6" t="s">
        <v>1588</v>
      </c>
      <c r="U70" s="12" t="s">
        <v>1589</v>
      </c>
      <c r="V70" s="8"/>
      <c r="W70" s="9" t="s">
        <v>1590</v>
      </c>
      <c r="X70" s="5" t="s">
        <v>83</v>
      </c>
      <c r="Y70" s="9" t="s">
        <v>1590</v>
      </c>
      <c r="Z70" s="5" t="s">
        <v>131</v>
      </c>
      <c r="AA70" s="9" t="s">
        <v>1591</v>
      </c>
      <c r="AB70" s="5" t="s">
        <v>85</v>
      </c>
      <c r="AC70" s="10" t="s">
        <v>1592</v>
      </c>
      <c r="AD70" s="9" t="s">
        <v>1593</v>
      </c>
      <c r="AE70" s="8"/>
      <c r="AF70" s="5" t="s">
        <v>88</v>
      </c>
      <c r="AG70" s="5"/>
      <c r="AH70" s="5" t="s">
        <v>89</v>
      </c>
      <c r="AI70" s="5" t="s">
        <v>90</v>
      </c>
      <c r="AJ70" s="5" t="s">
        <v>135</v>
      </c>
      <c r="AK70" s="10" t="s">
        <v>136</v>
      </c>
      <c r="AL70" s="10" t="s">
        <v>1594</v>
      </c>
      <c r="AM70" s="15" t="s">
        <v>1595</v>
      </c>
      <c r="AN70" s="15" t="s">
        <v>1596</v>
      </c>
      <c r="AO70" s="12" t="s">
        <v>103</v>
      </c>
      <c r="AP70" s="5" t="s">
        <v>1597</v>
      </c>
      <c r="AQ70" s="10" t="s">
        <v>1598</v>
      </c>
      <c r="AR70" s="5" t="s">
        <v>1048</v>
      </c>
      <c r="AS70" s="5" t="s">
        <v>1599</v>
      </c>
      <c r="AT70" s="10" t="s">
        <v>1047</v>
      </c>
      <c r="AU70" s="5" t="s">
        <v>1048</v>
      </c>
      <c r="AV70" s="10" t="s">
        <v>103</v>
      </c>
      <c r="AW70" s="5"/>
      <c r="AX70" s="10" t="s">
        <v>1600</v>
      </c>
      <c r="AY70" s="40" t="s">
        <v>1601</v>
      </c>
      <c r="AZ70" s="40" t="s">
        <v>1602</v>
      </c>
      <c r="BA70" s="5" t="s">
        <v>207</v>
      </c>
      <c r="BB70" s="5"/>
      <c r="BC70" s="5" t="s">
        <v>149</v>
      </c>
      <c r="BD70" s="5" t="s">
        <v>149</v>
      </c>
      <c r="BE70" s="10" t="s">
        <v>1603</v>
      </c>
      <c r="BF70" s="12" t="s">
        <v>1604</v>
      </c>
      <c r="BG70" s="39" t="s">
        <v>149</v>
      </c>
      <c r="BH70" s="5" t="s">
        <v>113</v>
      </c>
      <c r="BI70" s="10" t="s">
        <v>1195</v>
      </c>
      <c r="BJ70" s="5" t="s">
        <v>115</v>
      </c>
      <c r="BK70" s="5" t="s">
        <v>88</v>
      </c>
      <c r="BL70" s="5"/>
      <c r="BM70" s="5"/>
      <c r="BN70" s="41" t="s">
        <v>646</v>
      </c>
      <c r="BO70" s="5"/>
      <c r="BP70" s="5"/>
      <c r="BQ70" s="26" t="s">
        <v>1605</v>
      </c>
      <c r="BR70" s="38">
        <f t="shared" si="5"/>
        <v>17</v>
      </c>
      <c r="BS70" s="80" t="s">
        <v>5689</v>
      </c>
      <c r="BT70" s="79" t="str">
        <f t="shared" si="6"/>
        <v>2003</v>
      </c>
      <c r="BU70" s="79" t="s">
        <v>67</v>
      </c>
      <c r="BV70" s="79"/>
    </row>
    <row r="71" spans="1:74" ht="49.95" customHeight="1" x14ac:dyDescent="0.3">
      <c r="A71" s="15" t="s">
        <v>120</v>
      </c>
      <c r="B71" s="4" t="s">
        <v>1650</v>
      </c>
      <c r="C71" s="12" t="s">
        <v>67</v>
      </c>
      <c r="D71" s="12"/>
      <c r="E71" s="12" t="s">
        <v>67</v>
      </c>
      <c r="F71" s="5" t="s">
        <v>68</v>
      </c>
      <c r="G71" s="5" t="s">
        <v>1651</v>
      </c>
      <c r="H71" s="5" t="s">
        <v>1652</v>
      </c>
      <c r="I71" s="5" t="s">
        <v>1582</v>
      </c>
      <c r="J71" s="5" t="s">
        <v>1582</v>
      </c>
      <c r="K71" s="6" t="s">
        <v>1653</v>
      </c>
      <c r="L71" s="7" t="s">
        <v>1654</v>
      </c>
      <c r="M71" s="6" t="s">
        <v>190</v>
      </c>
      <c r="N71" s="6" t="s">
        <v>75</v>
      </c>
      <c r="O71" s="12" t="s">
        <v>76</v>
      </c>
      <c r="P71" s="12" t="s">
        <v>1655</v>
      </c>
      <c r="Q71" s="6" t="s">
        <v>1656</v>
      </c>
      <c r="R71" s="8"/>
      <c r="S71" s="6" t="s">
        <v>1657</v>
      </c>
      <c r="T71" s="6" t="s">
        <v>1658</v>
      </c>
      <c r="U71" s="12" t="s">
        <v>1659</v>
      </c>
      <c r="V71" s="8"/>
      <c r="W71" s="9" t="s">
        <v>196</v>
      </c>
      <c r="X71" s="5" t="s">
        <v>83</v>
      </c>
      <c r="Y71" s="9" t="s">
        <v>196</v>
      </c>
      <c r="Z71" s="5" t="s">
        <v>84</v>
      </c>
      <c r="AA71" s="9" t="s">
        <v>196</v>
      </c>
      <c r="AB71" s="5" t="s">
        <v>170</v>
      </c>
      <c r="AC71" s="5" t="s">
        <v>197</v>
      </c>
      <c r="AD71" s="9" t="s">
        <v>198</v>
      </c>
      <c r="AE71" s="8"/>
      <c r="AF71" s="5" t="s">
        <v>88</v>
      </c>
      <c r="AG71" s="5"/>
      <c r="AH71" s="5" t="s">
        <v>89</v>
      </c>
      <c r="AI71" s="5" t="s">
        <v>90</v>
      </c>
      <c r="AJ71" s="5" t="s">
        <v>135</v>
      </c>
      <c r="AK71" s="10" t="s">
        <v>136</v>
      </c>
      <c r="AL71" s="10" t="s">
        <v>1594</v>
      </c>
      <c r="AM71" s="15" t="s">
        <v>1595</v>
      </c>
      <c r="AN71" s="15" t="s">
        <v>1660</v>
      </c>
      <c r="AO71" s="12" t="s">
        <v>103</v>
      </c>
      <c r="AP71" s="5" t="s">
        <v>140</v>
      </c>
      <c r="AQ71" s="10" t="s">
        <v>1661</v>
      </c>
      <c r="AR71" s="12" t="s">
        <v>142</v>
      </c>
      <c r="AS71" s="5" t="s">
        <v>1662</v>
      </c>
      <c r="AT71" s="10" t="s">
        <v>381</v>
      </c>
      <c r="AU71" s="10" t="s">
        <v>382</v>
      </c>
      <c r="AV71" s="10" t="s">
        <v>103</v>
      </c>
      <c r="AW71" s="10"/>
      <c r="AX71" s="5" t="s">
        <v>424</v>
      </c>
      <c r="AY71" s="31">
        <v>43393</v>
      </c>
      <c r="AZ71" s="10" t="s">
        <v>382</v>
      </c>
      <c r="BA71" s="5" t="s">
        <v>107</v>
      </c>
      <c r="BB71" s="5"/>
      <c r="BC71" s="5" t="s">
        <v>149</v>
      </c>
      <c r="BD71" s="5" t="s">
        <v>149</v>
      </c>
      <c r="BE71" s="5" t="s">
        <v>1663</v>
      </c>
      <c r="BF71" s="12" t="s">
        <v>1604</v>
      </c>
      <c r="BG71" s="5" t="s">
        <v>149</v>
      </c>
      <c r="BH71" s="5" t="s">
        <v>113</v>
      </c>
      <c r="BI71" s="10" t="s">
        <v>1195</v>
      </c>
      <c r="BJ71" s="5" t="s">
        <v>115</v>
      </c>
      <c r="BK71" s="5"/>
      <c r="BL71" s="5"/>
      <c r="BM71" s="5"/>
      <c r="BN71" s="5" t="s">
        <v>88</v>
      </c>
      <c r="BO71" s="5"/>
      <c r="BP71" s="5"/>
      <c r="BQ71" s="26" t="s">
        <v>1664</v>
      </c>
      <c r="BR71" s="38">
        <f t="shared" si="5"/>
        <v>14</v>
      </c>
      <c r="BS71" s="80" t="s">
        <v>5689</v>
      </c>
      <c r="BT71" s="79" t="str">
        <f t="shared" si="6"/>
        <v>2006</v>
      </c>
      <c r="BU71" s="79" t="s">
        <v>67</v>
      </c>
      <c r="BV71" s="79"/>
    </row>
    <row r="72" spans="1:74" ht="49.95" customHeight="1" x14ac:dyDescent="0.3">
      <c r="A72" s="15" t="s">
        <v>156</v>
      </c>
      <c r="B72" s="4" t="s">
        <v>1666</v>
      </c>
      <c r="C72" s="12" t="s">
        <v>67</v>
      </c>
      <c r="D72" s="12"/>
      <c r="E72" s="12" t="s">
        <v>67</v>
      </c>
      <c r="F72" s="5" t="s">
        <v>68</v>
      </c>
      <c r="G72" s="5" t="s">
        <v>77</v>
      </c>
      <c r="H72" s="5" t="s">
        <v>1667</v>
      </c>
      <c r="I72" s="5" t="s">
        <v>1582</v>
      </c>
      <c r="J72" s="5" t="s">
        <v>1582</v>
      </c>
      <c r="K72" s="6" t="s">
        <v>1668</v>
      </c>
      <c r="L72" s="7" t="s">
        <v>1669</v>
      </c>
      <c r="M72" s="6" t="s">
        <v>190</v>
      </c>
      <c r="N72" s="6" t="s">
        <v>75</v>
      </c>
      <c r="O72" s="12" t="s">
        <v>946</v>
      </c>
      <c r="P72" s="12" t="s">
        <v>1670</v>
      </c>
      <c r="Q72" s="6" t="s">
        <v>1671</v>
      </c>
      <c r="R72" s="8"/>
      <c r="S72" s="6" t="s">
        <v>1672</v>
      </c>
      <c r="T72" s="6" t="s">
        <v>1673</v>
      </c>
      <c r="U72" s="12" t="s">
        <v>1674</v>
      </c>
      <c r="V72" s="8"/>
      <c r="W72" s="9" t="s">
        <v>130</v>
      </c>
      <c r="X72" s="5" t="s">
        <v>83</v>
      </c>
      <c r="Y72" s="9" t="s">
        <v>130</v>
      </c>
      <c r="Z72" s="5" t="s">
        <v>131</v>
      </c>
      <c r="AA72" s="9" t="s">
        <v>130</v>
      </c>
      <c r="AB72" s="5" t="s">
        <v>170</v>
      </c>
      <c r="AC72" s="5" t="s">
        <v>197</v>
      </c>
      <c r="AD72" s="9" t="s">
        <v>198</v>
      </c>
      <c r="AE72" s="8"/>
      <c r="AF72" s="5" t="s">
        <v>88</v>
      </c>
      <c r="AG72" s="5"/>
      <c r="AH72" s="5" t="s">
        <v>89</v>
      </c>
      <c r="AI72" s="5" t="s">
        <v>90</v>
      </c>
      <c r="AJ72" s="5" t="s">
        <v>135</v>
      </c>
      <c r="AK72" s="10" t="s">
        <v>136</v>
      </c>
      <c r="AL72" s="10" t="s">
        <v>1675</v>
      </c>
      <c r="AM72" s="15" t="s">
        <v>1676</v>
      </c>
      <c r="AN72" s="15" t="s">
        <v>1677</v>
      </c>
      <c r="AO72" s="12" t="s">
        <v>103</v>
      </c>
      <c r="AP72" s="5" t="s">
        <v>175</v>
      </c>
      <c r="AQ72" s="10" t="s">
        <v>1678</v>
      </c>
      <c r="AR72" s="12" t="s">
        <v>142</v>
      </c>
      <c r="AS72" s="10" t="s">
        <v>1679</v>
      </c>
      <c r="AT72" s="10" t="s">
        <v>1680</v>
      </c>
      <c r="AU72" s="10" t="s">
        <v>1681</v>
      </c>
      <c r="AV72" s="5"/>
      <c r="AW72" s="5" t="s">
        <v>103</v>
      </c>
      <c r="AX72" s="12" t="s">
        <v>107</v>
      </c>
      <c r="AY72" s="31">
        <v>43294</v>
      </c>
      <c r="AZ72" s="31" t="s">
        <v>1682</v>
      </c>
      <c r="BA72" s="12" t="s">
        <v>107</v>
      </c>
      <c r="BB72" s="12"/>
      <c r="BC72" s="5" t="s">
        <v>149</v>
      </c>
      <c r="BD72" s="5" t="s">
        <v>149</v>
      </c>
      <c r="BE72" s="5" t="s">
        <v>1683</v>
      </c>
      <c r="BF72" s="12" t="s">
        <v>1684</v>
      </c>
      <c r="BG72" s="39" t="s">
        <v>149</v>
      </c>
      <c r="BH72" s="5" t="s">
        <v>113</v>
      </c>
      <c r="BI72" s="10" t="s">
        <v>1195</v>
      </c>
      <c r="BJ72" s="5" t="s">
        <v>115</v>
      </c>
      <c r="BK72" s="5" t="s">
        <v>88</v>
      </c>
      <c r="BL72" s="5"/>
      <c r="BM72" s="5"/>
      <c r="BN72" s="5" t="s">
        <v>88</v>
      </c>
      <c r="BO72" s="5"/>
      <c r="BP72" s="5"/>
      <c r="BQ72" s="26" t="s">
        <v>1685</v>
      </c>
      <c r="BR72" s="38">
        <f t="shared" si="5"/>
        <v>18</v>
      </c>
      <c r="BS72" s="80" t="s">
        <v>5689</v>
      </c>
      <c r="BT72" s="79" t="str">
        <f t="shared" si="6"/>
        <v>2002</v>
      </c>
      <c r="BU72" s="79" t="s">
        <v>67</v>
      </c>
      <c r="BV72" s="79"/>
    </row>
    <row r="73" spans="1:74" ht="49.95" customHeight="1" x14ac:dyDescent="0.3">
      <c r="A73" s="15" t="s">
        <v>184</v>
      </c>
      <c r="B73" s="16" t="s">
        <v>1687</v>
      </c>
      <c r="C73" s="12" t="s">
        <v>67</v>
      </c>
      <c r="D73" s="12"/>
      <c r="E73" s="12" t="s">
        <v>67</v>
      </c>
      <c r="F73" s="12" t="s">
        <v>68</v>
      </c>
      <c r="G73" s="12" t="s">
        <v>433</v>
      </c>
      <c r="H73" s="15" t="s">
        <v>1688</v>
      </c>
      <c r="I73" s="5" t="s">
        <v>1582</v>
      </c>
      <c r="J73" s="5" t="s">
        <v>1582</v>
      </c>
      <c r="K73" s="6" t="s">
        <v>1689</v>
      </c>
      <c r="L73" s="14" t="s">
        <v>1690</v>
      </c>
      <c r="M73" s="6" t="s">
        <v>190</v>
      </c>
      <c r="N73" s="6" t="s">
        <v>75</v>
      </c>
      <c r="O73" s="12" t="s">
        <v>163</v>
      </c>
      <c r="P73" s="12" t="s">
        <v>1691</v>
      </c>
      <c r="Q73" s="6" t="s">
        <v>1692</v>
      </c>
      <c r="R73" s="8"/>
      <c r="S73" s="11" t="s">
        <v>1693</v>
      </c>
      <c r="T73" s="24"/>
      <c r="U73" s="12" t="e">
        <v>#N/A</v>
      </c>
      <c r="V73" s="8"/>
      <c r="W73" s="23" t="s">
        <v>1694</v>
      </c>
      <c r="X73" s="12" t="s">
        <v>83</v>
      </c>
      <c r="Y73" s="15" t="s">
        <v>884</v>
      </c>
      <c r="Z73" s="5" t="s">
        <v>84</v>
      </c>
      <c r="AA73" s="15" t="s">
        <v>884</v>
      </c>
      <c r="AB73" s="5" t="s">
        <v>2</v>
      </c>
      <c r="AC73" s="5" t="s">
        <v>249</v>
      </c>
      <c r="AD73" s="12"/>
      <c r="AE73" s="8"/>
      <c r="AF73" s="12"/>
      <c r="AG73" s="12"/>
      <c r="AH73" s="12" t="s">
        <v>90</v>
      </c>
      <c r="AI73" s="15" t="s">
        <v>89</v>
      </c>
      <c r="AJ73" s="5" t="s">
        <v>135</v>
      </c>
      <c r="AK73" s="10" t="s">
        <v>136</v>
      </c>
      <c r="AL73" s="10" t="s">
        <v>1695</v>
      </c>
      <c r="AM73" s="15" t="s">
        <v>259</v>
      </c>
      <c r="AN73" s="15" t="s">
        <v>1696</v>
      </c>
      <c r="AO73" s="42" t="s">
        <v>103</v>
      </c>
      <c r="AP73" s="12" t="s">
        <v>480</v>
      </c>
      <c r="AQ73" s="15" t="s">
        <v>1697</v>
      </c>
      <c r="AR73" s="12" t="s">
        <v>426</v>
      </c>
      <c r="AS73" s="5"/>
      <c r="AT73" s="5"/>
      <c r="AU73" s="5"/>
      <c r="AV73" s="5"/>
      <c r="AW73" s="5"/>
      <c r="AX73" s="15" t="s">
        <v>1698</v>
      </c>
      <c r="AY73" s="40" t="s">
        <v>1699</v>
      </c>
      <c r="AZ73" s="40" t="s">
        <v>1700</v>
      </c>
      <c r="BA73" s="12" t="s">
        <v>180</v>
      </c>
      <c r="BB73" s="12"/>
      <c r="BC73" s="15" t="s">
        <v>257</v>
      </c>
      <c r="BD73" s="12" t="s">
        <v>149</v>
      </c>
      <c r="BE73" s="23" t="s">
        <v>1701</v>
      </c>
      <c r="BF73" s="15" t="s">
        <v>1702</v>
      </c>
      <c r="BG73" s="39" t="s">
        <v>149</v>
      </c>
      <c r="BH73" s="12"/>
      <c r="BI73" s="12"/>
      <c r="BJ73" s="12"/>
      <c r="BK73" s="12"/>
      <c r="BL73" s="12"/>
      <c r="BM73" s="12"/>
      <c r="BN73" s="12"/>
      <c r="BO73" s="12"/>
      <c r="BP73" s="12"/>
      <c r="BQ73" s="26" t="s">
        <v>211</v>
      </c>
      <c r="BR73" s="38">
        <f t="shared" si="5"/>
        <v>2</v>
      </c>
      <c r="BS73" s="80" t="s">
        <v>5689</v>
      </c>
      <c r="BT73" s="79" t="str">
        <f t="shared" si="6"/>
        <v>2018</v>
      </c>
      <c r="BU73" s="79" t="s">
        <v>67</v>
      </c>
      <c r="BV73" s="79"/>
    </row>
    <row r="74" spans="1:74" ht="49.95" customHeight="1" x14ac:dyDescent="0.3">
      <c r="A74" s="15" t="s">
        <v>212</v>
      </c>
      <c r="B74" s="4" t="s">
        <v>1704</v>
      </c>
      <c r="C74" s="12" t="s">
        <v>67</v>
      </c>
      <c r="D74" s="12"/>
      <c r="E74" s="12" t="s">
        <v>67</v>
      </c>
      <c r="F74" s="5" t="s">
        <v>68</v>
      </c>
      <c r="G74" s="5" t="s">
        <v>1129</v>
      </c>
      <c r="H74" s="5" t="s">
        <v>1705</v>
      </c>
      <c r="I74" s="5" t="s">
        <v>1582</v>
      </c>
      <c r="J74" s="5" t="s">
        <v>1582</v>
      </c>
      <c r="K74" s="6" t="s">
        <v>1706</v>
      </c>
      <c r="L74" s="7" t="s">
        <v>1707</v>
      </c>
      <c r="M74" s="6" t="s">
        <v>190</v>
      </c>
      <c r="N74" s="6" t="s">
        <v>75</v>
      </c>
      <c r="O74" s="12" t="s">
        <v>76</v>
      </c>
      <c r="P74" s="12" t="s">
        <v>1708</v>
      </c>
      <c r="Q74" s="6" t="s">
        <v>1709</v>
      </c>
      <c r="R74" s="8"/>
      <c r="S74" s="6" t="s">
        <v>1710</v>
      </c>
      <c r="T74" s="6" t="s">
        <v>88</v>
      </c>
      <c r="U74" s="12" t="s">
        <v>1711</v>
      </c>
      <c r="V74" s="8"/>
      <c r="W74" s="9" t="s">
        <v>1590</v>
      </c>
      <c r="X74" s="5" t="s">
        <v>83</v>
      </c>
      <c r="Y74" s="9" t="s">
        <v>1590</v>
      </c>
      <c r="Z74" s="5" t="s">
        <v>131</v>
      </c>
      <c r="AA74" s="9" t="s">
        <v>1590</v>
      </c>
      <c r="AB74" s="5" t="s">
        <v>2</v>
      </c>
      <c r="AC74" s="5" t="s">
        <v>249</v>
      </c>
      <c r="AD74" s="5" t="s">
        <v>88</v>
      </c>
      <c r="AE74" s="8"/>
      <c r="AF74" s="5" t="s">
        <v>88</v>
      </c>
      <c r="AG74" s="5"/>
      <c r="AH74" s="5" t="s">
        <v>89</v>
      </c>
      <c r="AI74" s="5" t="s">
        <v>90</v>
      </c>
      <c r="AJ74" s="5" t="s">
        <v>135</v>
      </c>
      <c r="AK74" s="10" t="s">
        <v>136</v>
      </c>
      <c r="AL74" s="10" t="s">
        <v>1712</v>
      </c>
      <c r="AM74" s="15" t="s">
        <v>1622</v>
      </c>
      <c r="AN74" s="15" t="s">
        <v>1713</v>
      </c>
      <c r="AO74" s="42" t="s">
        <v>103</v>
      </c>
      <c r="AP74" s="10" t="s">
        <v>444</v>
      </c>
      <c r="AQ74" s="10" t="s">
        <v>1714</v>
      </c>
      <c r="AR74" s="12" t="s">
        <v>142</v>
      </c>
      <c r="AS74" s="10" t="s">
        <v>1715</v>
      </c>
      <c r="AT74" s="10" t="s">
        <v>1716</v>
      </c>
      <c r="AU74" s="10" t="s">
        <v>830</v>
      </c>
      <c r="AV74" s="5" t="s">
        <v>103</v>
      </c>
      <c r="AW74" s="5"/>
      <c r="AX74" s="5" t="s">
        <v>207</v>
      </c>
      <c r="AY74" s="31">
        <v>39092</v>
      </c>
      <c r="AZ74" s="31" t="s">
        <v>1717</v>
      </c>
      <c r="BA74" s="5" t="s">
        <v>207</v>
      </c>
      <c r="BB74" s="5"/>
      <c r="BC74" s="10" t="s">
        <v>257</v>
      </c>
      <c r="BD74" s="5" t="s">
        <v>149</v>
      </c>
      <c r="BE74" s="10" t="s">
        <v>1718</v>
      </c>
      <c r="BF74" s="15" t="s">
        <v>1719</v>
      </c>
      <c r="BG74" s="39" t="s">
        <v>149</v>
      </c>
      <c r="BH74" s="5" t="s">
        <v>427</v>
      </c>
      <c r="BI74" s="10" t="s">
        <v>1284</v>
      </c>
      <c r="BJ74" s="5" t="s">
        <v>429</v>
      </c>
      <c r="BK74" s="5" t="s">
        <v>88</v>
      </c>
      <c r="BL74" s="5"/>
      <c r="BM74" s="5"/>
      <c r="BN74" s="5" t="s">
        <v>88</v>
      </c>
      <c r="BO74" s="5"/>
      <c r="BP74" s="5"/>
      <c r="BQ74" s="26" t="s">
        <v>1720</v>
      </c>
      <c r="BR74" s="38">
        <f t="shared" si="5"/>
        <v>17</v>
      </c>
      <c r="BS74" s="80" t="s">
        <v>5689</v>
      </c>
      <c r="BT74" s="79" t="str">
        <f t="shared" si="6"/>
        <v>2003</v>
      </c>
      <c r="BU74" s="79" t="s">
        <v>67</v>
      </c>
      <c r="BV74" s="79"/>
    </row>
    <row r="75" spans="1:74" ht="49.95" customHeight="1" x14ac:dyDescent="0.3">
      <c r="A75" s="15" t="s">
        <v>238</v>
      </c>
      <c r="B75" s="4" t="s">
        <v>1722</v>
      </c>
      <c r="C75" s="12" t="s">
        <v>67</v>
      </c>
      <c r="D75" s="12"/>
      <c r="E75" s="12" t="s">
        <v>67</v>
      </c>
      <c r="F75" s="5" t="s">
        <v>68</v>
      </c>
      <c r="G75" s="5" t="s">
        <v>796</v>
      </c>
      <c r="H75" s="5" t="s">
        <v>1723</v>
      </c>
      <c r="I75" s="5" t="s">
        <v>1582</v>
      </c>
      <c r="J75" s="5" t="s">
        <v>1582</v>
      </c>
      <c r="K75" s="6" t="s">
        <v>1724</v>
      </c>
      <c r="L75" s="7" t="s">
        <v>1725</v>
      </c>
      <c r="M75" s="6" t="s">
        <v>190</v>
      </c>
      <c r="N75" s="6" t="s">
        <v>75</v>
      </c>
      <c r="O75" s="12" t="s">
        <v>76</v>
      </c>
      <c r="P75" s="12" t="s">
        <v>1726</v>
      </c>
      <c r="Q75" s="6" t="s">
        <v>1727</v>
      </c>
      <c r="R75" s="8"/>
      <c r="S75" s="6" t="s">
        <v>1728</v>
      </c>
      <c r="T75" s="6" t="s">
        <v>1729</v>
      </c>
      <c r="U75" s="12" t="s">
        <v>1730</v>
      </c>
      <c r="V75" s="8"/>
      <c r="W75" s="9" t="s">
        <v>318</v>
      </c>
      <c r="X75" s="5" t="s">
        <v>83</v>
      </c>
      <c r="Y75" s="9" t="s">
        <v>318</v>
      </c>
      <c r="Z75" s="5" t="s">
        <v>84</v>
      </c>
      <c r="AA75" s="9" t="s">
        <v>318</v>
      </c>
      <c r="AB75" s="5" t="s">
        <v>2</v>
      </c>
      <c r="AC75" s="5" t="s">
        <v>249</v>
      </c>
      <c r="AD75" s="5" t="s">
        <v>88</v>
      </c>
      <c r="AE75" s="8"/>
      <c r="AF75" s="5" t="s">
        <v>88</v>
      </c>
      <c r="AG75" s="5"/>
      <c r="AH75" s="5" t="s">
        <v>89</v>
      </c>
      <c r="AI75" s="5" t="s">
        <v>90</v>
      </c>
      <c r="AJ75" s="5" t="s">
        <v>135</v>
      </c>
      <c r="AK75" s="10" t="s">
        <v>136</v>
      </c>
      <c r="AL75" s="10" t="s">
        <v>1695</v>
      </c>
      <c r="AM75" s="15" t="s">
        <v>259</v>
      </c>
      <c r="AN75" s="15" t="s">
        <v>1731</v>
      </c>
      <c r="AO75" s="12" t="s">
        <v>103</v>
      </c>
      <c r="AP75" s="5" t="s">
        <v>175</v>
      </c>
      <c r="AQ75" s="15" t="s">
        <v>1732</v>
      </c>
      <c r="AR75" s="12" t="s">
        <v>142</v>
      </c>
      <c r="AS75" s="5" t="s">
        <v>1662</v>
      </c>
      <c r="AT75" s="10" t="s">
        <v>381</v>
      </c>
      <c r="AU75" s="10" t="s">
        <v>382</v>
      </c>
      <c r="AV75" s="10" t="s">
        <v>103</v>
      </c>
      <c r="AW75" s="10"/>
      <c r="AX75" s="5" t="s">
        <v>424</v>
      </c>
      <c r="AY75" s="31">
        <v>43393</v>
      </c>
      <c r="AZ75" s="31" t="s">
        <v>1733</v>
      </c>
      <c r="BA75" s="5" t="s">
        <v>107</v>
      </c>
      <c r="BB75" s="5"/>
      <c r="BC75" s="5" t="s">
        <v>149</v>
      </c>
      <c r="BD75" s="5" t="s">
        <v>149</v>
      </c>
      <c r="BE75" s="5" t="s">
        <v>1734</v>
      </c>
      <c r="BF75" s="12" t="s">
        <v>142</v>
      </c>
      <c r="BG75" s="5" t="s">
        <v>149</v>
      </c>
      <c r="BH75" s="5" t="s">
        <v>427</v>
      </c>
      <c r="BI75" s="10" t="s">
        <v>664</v>
      </c>
      <c r="BJ75" s="5" t="s">
        <v>429</v>
      </c>
      <c r="BK75" s="5" t="s">
        <v>88</v>
      </c>
      <c r="BL75" s="5"/>
      <c r="BM75" s="5"/>
      <c r="BN75" s="5" t="s">
        <v>88</v>
      </c>
      <c r="BO75" s="5"/>
      <c r="BP75" s="5"/>
      <c r="BQ75" s="26" t="s">
        <v>1735</v>
      </c>
      <c r="BR75" s="38">
        <f t="shared" si="5"/>
        <v>10</v>
      </c>
      <c r="BS75" s="80" t="s">
        <v>5689</v>
      </c>
      <c r="BT75" s="79" t="str">
        <f t="shared" si="6"/>
        <v>2010</v>
      </c>
      <c r="BU75" s="79" t="s">
        <v>67</v>
      </c>
      <c r="BV75" s="79"/>
    </row>
    <row r="76" spans="1:74" ht="49.95" customHeight="1" x14ac:dyDescent="0.3">
      <c r="A76" s="15" t="s">
        <v>260</v>
      </c>
      <c r="B76" s="4" t="s">
        <v>5722</v>
      </c>
      <c r="C76" s="12"/>
      <c r="D76" s="12"/>
      <c r="E76" s="12"/>
      <c r="F76" s="5"/>
      <c r="G76" s="5"/>
      <c r="H76" s="5"/>
      <c r="I76" s="5"/>
      <c r="J76" s="5"/>
      <c r="K76" s="6"/>
      <c r="L76" s="7"/>
      <c r="M76" s="6"/>
      <c r="N76" s="6"/>
      <c r="O76" s="12"/>
      <c r="P76" s="12"/>
      <c r="Q76" s="6"/>
      <c r="R76" s="8"/>
      <c r="S76" s="6"/>
      <c r="T76" s="6"/>
      <c r="U76" s="12"/>
      <c r="V76" s="8"/>
      <c r="W76" s="9"/>
      <c r="X76" s="5"/>
      <c r="Y76" s="9"/>
      <c r="Z76" s="5"/>
      <c r="AA76" s="9"/>
      <c r="AB76" s="5"/>
      <c r="AC76" s="5"/>
      <c r="AD76" s="5"/>
      <c r="AE76" s="8"/>
      <c r="AF76" s="5"/>
      <c r="AG76" s="5"/>
      <c r="AH76" s="5"/>
      <c r="AI76" s="5"/>
      <c r="AJ76" s="5"/>
      <c r="AK76" s="10"/>
      <c r="AL76" s="10" t="s">
        <v>5723</v>
      </c>
      <c r="AM76" s="15"/>
      <c r="AN76" s="15"/>
      <c r="AO76" s="12"/>
      <c r="AP76" s="5" t="s">
        <v>5724</v>
      </c>
      <c r="AQ76" s="15"/>
      <c r="AR76" s="12"/>
      <c r="AS76" s="5"/>
      <c r="AT76" s="10"/>
      <c r="AU76" s="10"/>
      <c r="AV76" s="10"/>
      <c r="AW76" s="10"/>
      <c r="AX76" s="5" t="s">
        <v>180</v>
      </c>
      <c r="AY76" s="31"/>
      <c r="AZ76" s="31"/>
      <c r="BA76" s="5"/>
      <c r="BB76" s="5"/>
      <c r="BC76" s="5" t="s">
        <v>149</v>
      </c>
      <c r="BD76" s="5"/>
      <c r="BE76" s="5"/>
      <c r="BF76" s="12"/>
      <c r="BG76" s="73"/>
      <c r="BH76" s="5"/>
      <c r="BI76" s="10"/>
      <c r="BJ76" s="5"/>
      <c r="BK76" s="5"/>
      <c r="BL76" s="5"/>
      <c r="BM76" s="5"/>
      <c r="BN76" s="5"/>
      <c r="BO76" s="5"/>
      <c r="BP76" s="5"/>
      <c r="BQ76" s="26"/>
      <c r="BR76" s="38">
        <v>2</v>
      </c>
      <c r="BS76" s="80"/>
      <c r="BT76" s="79"/>
      <c r="BU76" s="79"/>
      <c r="BV76" s="79" t="s">
        <v>67</v>
      </c>
    </row>
    <row r="77" spans="1:74" ht="49.95" customHeight="1" x14ac:dyDescent="0.3">
      <c r="A77" s="15"/>
      <c r="B77" s="74" t="s">
        <v>5691</v>
      </c>
      <c r="C77" s="12"/>
      <c r="D77" s="12"/>
      <c r="E77" s="12"/>
      <c r="F77" s="5"/>
      <c r="G77" s="5"/>
      <c r="H77" s="5"/>
      <c r="I77" s="5"/>
      <c r="J77" s="5"/>
      <c r="K77" s="6"/>
      <c r="L77" s="7"/>
      <c r="M77" s="6"/>
      <c r="N77" s="6"/>
      <c r="O77" s="12"/>
      <c r="P77" s="12"/>
      <c r="Q77" s="6"/>
      <c r="R77" s="8"/>
      <c r="S77" s="6"/>
      <c r="T77" s="6"/>
      <c r="U77" s="12"/>
      <c r="V77" s="8"/>
      <c r="W77" s="9"/>
      <c r="X77" s="5"/>
      <c r="Y77" s="9"/>
      <c r="Z77" s="5"/>
      <c r="AA77" s="9"/>
      <c r="AB77" s="5"/>
      <c r="AC77" s="5"/>
      <c r="AD77" s="5"/>
      <c r="AE77" s="8"/>
      <c r="AF77" s="5"/>
      <c r="AG77" s="5"/>
      <c r="AH77" s="5"/>
      <c r="AI77" s="5"/>
      <c r="AJ77" s="5"/>
      <c r="AK77" s="10"/>
      <c r="AL77" s="10"/>
      <c r="AM77" s="15"/>
      <c r="AN77" s="15"/>
      <c r="AO77" s="12"/>
      <c r="AP77" s="5"/>
      <c r="AQ77" s="15"/>
      <c r="AR77" s="12"/>
      <c r="AS77" s="5"/>
      <c r="AT77" s="10"/>
      <c r="AU77" s="10"/>
      <c r="AV77" s="10"/>
      <c r="AW77" s="10"/>
      <c r="AX77" s="5"/>
      <c r="AY77" s="31"/>
      <c r="AZ77" s="31"/>
      <c r="BA77" s="5"/>
      <c r="BB77" s="5"/>
      <c r="BC77" s="5"/>
      <c r="BD77" s="5"/>
      <c r="BE77" s="5"/>
      <c r="BF77" s="12"/>
      <c r="BG77" s="73"/>
      <c r="BH77" s="5"/>
      <c r="BI77" s="10"/>
      <c r="BJ77" s="5"/>
      <c r="BK77" s="5"/>
      <c r="BL77" s="5"/>
      <c r="BM77" s="5"/>
      <c r="BN77" s="5"/>
      <c r="BO77" s="5"/>
      <c r="BP77" s="5"/>
      <c r="BQ77" s="26"/>
      <c r="BR77" s="38"/>
      <c r="BS77" s="80"/>
      <c r="BT77" s="79"/>
      <c r="BU77" s="79"/>
      <c r="BV77" s="79"/>
    </row>
    <row r="78" spans="1:74" ht="49.95" customHeight="1" x14ac:dyDescent="0.3">
      <c r="A78" s="15" t="s">
        <v>65</v>
      </c>
      <c r="B78" s="4" t="s">
        <v>1752</v>
      </c>
      <c r="C78" s="12" t="s">
        <v>67</v>
      </c>
      <c r="D78" s="12"/>
      <c r="E78" s="12" t="s">
        <v>67</v>
      </c>
      <c r="F78" s="5" t="s">
        <v>68</v>
      </c>
      <c r="G78" s="5" t="s">
        <v>469</v>
      </c>
      <c r="H78" s="5" t="s">
        <v>1753</v>
      </c>
      <c r="I78" s="5" t="s">
        <v>1582</v>
      </c>
      <c r="J78" s="5" t="s">
        <v>1582</v>
      </c>
      <c r="K78" s="6" t="s">
        <v>1754</v>
      </c>
      <c r="L78" s="7" t="s">
        <v>1755</v>
      </c>
      <c r="M78" s="6" t="s">
        <v>312</v>
      </c>
      <c r="N78" s="6" t="s">
        <v>75</v>
      </c>
      <c r="O78" s="12" t="s">
        <v>163</v>
      </c>
      <c r="P78" s="12" t="s">
        <v>692</v>
      </c>
      <c r="Q78" s="6" t="s">
        <v>1756</v>
      </c>
      <c r="R78" s="8"/>
      <c r="S78" s="6" t="s">
        <v>1757</v>
      </c>
      <c r="T78" s="6" t="s">
        <v>88</v>
      </c>
      <c r="U78" s="12" t="s">
        <v>1758</v>
      </c>
      <c r="V78" s="8"/>
      <c r="W78" s="9" t="s">
        <v>1590</v>
      </c>
      <c r="X78" s="5" t="s">
        <v>83</v>
      </c>
      <c r="Y78" s="9" t="s">
        <v>1590</v>
      </c>
      <c r="Z78" s="5" t="s">
        <v>131</v>
      </c>
      <c r="AA78" s="9" t="s">
        <v>1590</v>
      </c>
      <c r="AB78" s="5" t="s">
        <v>2</v>
      </c>
      <c r="AC78" s="5" t="s">
        <v>249</v>
      </c>
      <c r="AD78" s="5" t="s">
        <v>88</v>
      </c>
      <c r="AE78" s="8"/>
      <c r="AF78" s="5" t="s">
        <v>88</v>
      </c>
      <c r="AG78" s="5"/>
      <c r="AH78" s="5" t="s">
        <v>89</v>
      </c>
      <c r="AI78" s="5" t="s">
        <v>90</v>
      </c>
      <c r="AJ78" s="5" t="s">
        <v>135</v>
      </c>
      <c r="AK78" s="10" t="s">
        <v>136</v>
      </c>
      <c r="AL78" s="10" t="s">
        <v>1759</v>
      </c>
      <c r="AM78" s="15" t="s">
        <v>1622</v>
      </c>
      <c r="AN78" s="15" t="s">
        <v>1760</v>
      </c>
      <c r="AO78" s="12" t="s">
        <v>103</v>
      </c>
      <c r="AP78" s="5" t="s">
        <v>175</v>
      </c>
      <c r="AQ78" s="10" t="s">
        <v>1761</v>
      </c>
      <c r="AR78" s="12" t="s">
        <v>142</v>
      </c>
      <c r="AS78" s="5" t="s">
        <v>1662</v>
      </c>
      <c r="AT78" s="10" t="s">
        <v>381</v>
      </c>
      <c r="AU78" s="10" t="s">
        <v>382</v>
      </c>
      <c r="AV78" s="10" t="s">
        <v>103</v>
      </c>
      <c r="AW78" s="10"/>
      <c r="AX78" s="5" t="s">
        <v>107</v>
      </c>
      <c r="AY78" s="31">
        <v>43294</v>
      </c>
      <c r="AZ78" s="31" t="s">
        <v>1682</v>
      </c>
      <c r="BA78" s="5" t="s">
        <v>107</v>
      </c>
      <c r="BB78" s="5"/>
      <c r="BC78" s="10" t="s">
        <v>257</v>
      </c>
      <c r="BD78" s="5" t="s">
        <v>149</v>
      </c>
      <c r="BE78" s="10" t="s">
        <v>1762</v>
      </c>
      <c r="BF78" s="15" t="s">
        <v>1763</v>
      </c>
      <c r="BG78" s="39" t="s">
        <v>149</v>
      </c>
      <c r="BH78" s="5" t="s">
        <v>88</v>
      </c>
      <c r="BI78" s="5"/>
      <c r="BJ78" s="5"/>
      <c r="BK78" s="5" t="s">
        <v>88</v>
      </c>
      <c r="BL78" s="5"/>
      <c r="BM78" s="5"/>
      <c r="BN78" s="5" t="s">
        <v>88</v>
      </c>
      <c r="BO78" s="5"/>
      <c r="BP78" s="5"/>
      <c r="BQ78" s="26" t="s">
        <v>1764</v>
      </c>
      <c r="BR78" s="38">
        <f t="shared" si="5"/>
        <v>17</v>
      </c>
      <c r="BS78" s="80" t="s">
        <v>5691</v>
      </c>
      <c r="BT78" s="79" t="str">
        <f t="shared" si="6"/>
        <v>2003</v>
      </c>
      <c r="BU78" s="79" t="s">
        <v>67</v>
      </c>
      <c r="BV78" s="79"/>
    </row>
    <row r="79" spans="1:74" ht="49.95" customHeight="1" x14ac:dyDescent="0.3">
      <c r="A79" s="15" t="s">
        <v>120</v>
      </c>
      <c r="B79" s="4" t="s">
        <v>1809</v>
      </c>
      <c r="C79" s="12" t="s">
        <v>67</v>
      </c>
      <c r="D79" s="12"/>
      <c r="E79" s="12" t="s">
        <v>67</v>
      </c>
      <c r="F79" s="5" t="s">
        <v>68</v>
      </c>
      <c r="G79" s="5" t="s">
        <v>1810</v>
      </c>
      <c r="H79" s="5" t="s">
        <v>1811</v>
      </c>
      <c r="I79" s="5" t="s">
        <v>1582</v>
      </c>
      <c r="J79" s="5" t="s">
        <v>1582</v>
      </c>
      <c r="K79" s="11" t="s">
        <v>1812</v>
      </c>
      <c r="L79" s="14" t="s">
        <v>1813</v>
      </c>
      <c r="M79" s="6" t="s">
        <v>632</v>
      </c>
      <c r="N79" s="6" t="s">
        <v>75</v>
      </c>
      <c r="O79" s="12" t="s">
        <v>76</v>
      </c>
      <c r="P79" s="12" t="s">
        <v>1814</v>
      </c>
      <c r="Q79" s="6" t="s">
        <v>1815</v>
      </c>
      <c r="R79" s="8"/>
      <c r="S79" s="6" t="s">
        <v>1816</v>
      </c>
      <c r="T79" s="6" t="s">
        <v>1817</v>
      </c>
      <c r="U79" s="12" t="s">
        <v>1818</v>
      </c>
      <c r="V79" s="8"/>
      <c r="W79" s="9" t="s">
        <v>419</v>
      </c>
      <c r="X79" s="5" t="s">
        <v>83</v>
      </c>
      <c r="Y79" s="9" t="s">
        <v>419</v>
      </c>
      <c r="Z79" s="5" t="s">
        <v>84</v>
      </c>
      <c r="AA79" s="9" t="s">
        <v>419</v>
      </c>
      <c r="AB79" s="5" t="s">
        <v>2</v>
      </c>
      <c r="AC79" s="5" t="s">
        <v>249</v>
      </c>
      <c r="AD79" s="5" t="s">
        <v>88</v>
      </c>
      <c r="AE79" s="8"/>
      <c r="AF79" s="5" t="s">
        <v>88</v>
      </c>
      <c r="AG79" s="5"/>
      <c r="AH79" s="5" t="s">
        <v>89</v>
      </c>
      <c r="AI79" s="5" t="s">
        <v>90</v>
      </c>
      <c r="AJ79" s="5" t="s">
        <v>135</v>
      </c>
      <c r="AK79" s="10" t="s">
        <v>136</v>
      </c>
      <c r="AL79" s="10" t="s">
        <v>1675</v>
      </c>
      <c r="AM79" s="15" t="s">
        <v>1676</v>
      </c>
      <c r="AN79" s="15" t="s">
        <v>1819</v>
      </c>
      <c r="AO79" s="12" t="s">
        <v>103</v>
      </c>
      <c r="AP79" s="5" t="s">
        <v>140</v>
      </c>
      <c r="AQ79" s="10" t="s">
        <v>905</v>
      </c>
      <c r="AR79" s="12" t="s">
        <v>142</v>
      </c>
      <c r="AS79" s="5" t="s">
        <v>1624</v>
      </c>
      <c r="AT79" s="10" t="s">
        <v>381</v>
      </c>
      <c r="AU79" s="10" t="s">
        <v>382</v>
      </c>
      <c r="AV79" s="10" t="s">
        <v>103</v>
      </c>
      <c r="AW79" s="5"/>
      <c r="AX79" s="5" t="s">
        <v>107</v>
      </c>
      <c r="AY79" s="31">
        <v>43294</v>
      </c>
      <c r="AZ79" s="31" t="s">
        <v>1682</v>
      </c>
      <c r="BA79" s="5" t="s">
        <v>107</v>
      </c>
      <c r="BB79" s="5"/>
      <c r="BC79" s="10" t="s">
        <v>257</v>
      </c>
      <c r="BD79" s="5" t="s">
        <v>149</v>
      </c>
      <c r="BE79" s="10" t="s">
        <v>1820</v>
      </c>
      <c r="BF79" s="15" t="s">
        <v>1821</v>
      </c>
      <c r="BG79" s="39" t="s">
        <v>149</v>
      </c>
      <c r="BH79" s="5" t="s">
        <v>427</v>
      </c>
      <c r="BI79" s="10" t="s">
        <v>1284</v>
      </c>
      <c r="BJ79" s="5" t="s">
        <v>429</v>
      </c>
      <c r="BK79" s="5" t="s">
        <v>88</v>
      </c>
      <c r="BL79" s="5"/>
      <c r="BM79" s="5"/>
      <c r="BN79" s="5" t="s">
        <v>88</v>
      </c>
      <c r="BO79" s="5"/>
      <c r="BP79" s="5"/>
      <c r="BQ79" s="26" t="s">
        <v>1822</v>
      </c>
      <c r="BR79" s="38">
        <f t="shared" si="5"/>
        <v>13</v>
      </c>
      <c r="BS79" s="80" t="s">
        <v>5691</v>
      </c>
      <c r="BT79" s="79" t="str">
        <f t="shared" si="6"/>
        <v>2007</v>
      </c>
      <c r="BU79" s="79" t="s">
        <v>67</v>
      </c>
      <c r="BV79" s="79"/>
    </row>
    <row r="80" spans="1:74" ht="49.95" customHeight="1" x14ac:dyDescent="0.3">
      <c r="A80" s="15" t="s">
        <v>156</v>
      </c>
      <c r="B80" s="4" t="s">
        <v>1824</v>
      </c>
      <c r="C80" s="12" t="s">
        <v>67</v>
      </c>
      <c r="D80" s="12"/>
      <c r="E80" s="12" t="s">
        <v>67</v>
      </c>
      <c r="F80" s="5" t="s">
        <v>68</v>
      </c>
      <c r="G80" s="5" t="s">
        <v>214</v>
      </c>
      <c r="H80" s="5" t="s">
        <v>1825</v>
      </c>
      <c r="I80" s="5" t="s">
        <v>1582</v>
      </c>
      <c r="J80" s="5" t="s">
        <v>1582</v>
      </c>
      <c r="K80" s="6" t="s">
        <v>1826</v>
      </c>
      <c r="L80" s="14" t="s">
        <v>1827</v>
      </c>
      <c r="M80" s="6" t="s">
        <v>190</v>
      </c>
      <c r="N80" s="6" t="s">
        <v>75</v>
      </c>
      <c r="O80" s="12" t="s">
        <v>76</v>
      </c>
      <c r="P80" s="12" t="s">
        <v>1828</v>
      </c>
      <c r="Q80" s="6" t="s">
        <v>1829</v>
      </c>
      <c r="R80" s="8"/>
      <c r="S80" s="6" t="s">
        <v>1830</v>
      </c>
      <c r="T80" s="6" t="s">
        <v>1831</v>
      </c>
      <c r="U80" s="12" t="s">
        <v>1832</v>
      </c>
      <c r="V80" s="8"/>
      <c r="W80" s="9" t="s">
        <v>866</v>
      </c>
      <c r="X80" s="5" t="s">
        <v>83</v>
      </c>
      <c r="Y80" s="9" t="s">
        <v>866</v>
      </c>
      <c r="Z80" s="5" t="s">
        <v>131</v>
      </c>
      <c r="AA80" s="9" t="s">
        <v>866</v>
      </c>
      <c r="AB80" s="5" t="s">
        <v>2</v>
      </c>
      <c r="AC80" s="5" t="s">
        <v>249</v>
      </c>
      <c r="AD80" s="5" t="s">
        <v>88</v>
      </c>
      <c r="AE80" s="8"/>
      <c r="AF80" s="5" t="s">
        <v>88</v>
      </c>
      <c r="AG80" s="5"/>
      <c r="AH80" s="5" t="s">
        <v>89</v>
      </c>
      <c r="AI80" s="5" t="s">
        <v>90</v>
      </c>
      <c r="AJ80" s="5" t="s">
        <v>135</v>
      </c>
      <c r="AK80" s="10" t="s">
        <v>136</v>
      </c>
      <c r="AL80" s="10" t="s">
        <v>1833</v>
      </c>
      <c r="AM80" s="15" t="s">
        <v>1834</v>
      </c>
      <c r="AN80" s="15" t="s">
        <v>1835</v>
      </c>
      <c r="AO80" s="12" t="s">
        <v>103</v>
      </c>
      <c r="AP80" s="5" t="s">
        <v>140</v>
      </c>
      <c r="AQ80" s="10" t="s">
        <v>362</v>
      </c>
      <c r="AR80" s="5" t="s">
        <v>142</v>
      </c>
      <c r="AS80" s="10" t="s">
        <v>1662</v>
      </c>
      <c r="AT80" s="10" t="s">
        <v>381</v>
      </c>
      <c r="AU80" s="10" t="s">
        <v>382</v>
      </c>
      <c r="AV80" s="10" t="s">
        <v>103</v>
      </c>
      <c r="AW80" s="10"/>
      <c r="AX80" s="5" t="s">
        <v>424</v>
      </c>
      <c r="AY80" s="31">
        <v>43393</v>
      </c>
      <c r="AZ80" s="10" t="s">
        <v>382</v>
      </c>
      <c r="BA80" s="10" t="s">
        <v>107</v>
      </c>
      <c r="BB80" s="10"/>
      <c r="BC80" s="10" t="s">
        <v>1836</v>
      </c>
      <c r="BD80" s="10" t="s">
        <v>406</v>
      </c>
      <c r="BE80" s="10" t="s">
        <v>1837</v>
      </c>
      <c r="BF80" s="15" t="s">
        <v>1838</v>
      </c>
      <c r="BG80" s="10" t="s">
        <v>406</v>
      </c>
      <c r="BH80" s="5" t="s">
        <v>427</v>
      </c>
      <c r="BI80" s="10" t="s">
        <v>1284</v>
      </c>
      <c r="BJ80" s="5" t="s">
        <v>1839</v>
      </c>
      <c r="BK80" s="5" t="s">
        <v>88</v>
      </c>
      <c r="BL80" s="5"/>
      <c r="BM80" s="5"/>
      <c r="BN80" s="5" t="s">
        <v>88</v>
      </c>
      <c r="BO80" s="5"/>
      <c r="BP80" s="5"/>
      <c r="BQ80" s="26" t="s">
        <v>1840</v>
      </c>
      <c r="BR80" s="38">
        <f t="shared" si="5"/>
        <v>19</v>
      </c>
      <c r="BS80" s="80" t="s">
        <v>5691</v>
      </c>
      <c r="BT80" s="79" t="str">
        <f t="shared" si="6"/>
        <v>2001</v>
      </c>
      <c r="BU80" s="79" t="s">
        <v>67</v>
      </c>
      <c r="BV80" s="79"/>
    </row>
    <row r="81" spans="1:74" ht="49.95" customHeight="1" x14ac:dyDescent="0.3">
      <c r="A81" s="15" t="s">
        <v>184</v>
      </c>
      <c r="B81" s="4" t="s">
        <v>1882</v>
      </c>
      <c r="C81" s="12" t="s">
        <v>67</v>
      </c>
      <c r="D81" s="12"/>
      <c r="E81" s="12" t="s">
        <v>67</v>
      </c>
      <c r="F81" s="5" t="s">
        <v>68</v>
      </c>
      <c r="G81" s="5" t="s">
        <v>158</v>
      </c>
      <c r="H81" s="5" t="s">
        <v>1883</v>
      </c>
      <c r="I81" s="5" t="s">
        <v>1582</v>
      </c>
      <c r="J81" s="5" t="s">
        <v>1582</v>
      </c>
      <c r="K81" s="6" t="s">
        <v>1884</v>
      </c>
      <c r="L81" s="7" t="s">
        <v>1885</v>
      </c>
      <c r="M81" s="6" t="s">
        <v>162</v>
      </c>
      <c r="N81" s="6" t="s">
        <v>75</v>
      </c>
      <c r="O81" s="12" t="s">
        <v>163</v>
      </c>
      <c r="P81" s="12" t="s">
        <v>1886</v>
      </c>
      <c r="Q81" s="6" t="s">
        <v>1887</v>
      </c>
      <c r="R81" s="8"/>
      <c r="S81" s="6" t="s">
        <v>1888</v>
      </c>
      <c r="T81" s="6" t="s">
        <v>1889</v>
      </c>
      <c r="U81" s="12" t="s">
        <v>1890</v>
      </c>
      <c r="V81" s="8"/>
      <c r="W81" s="9" t="s">
        <v>318</v>
      </c>
      <c r="X81" s="5" t="s">
        <v>83</v>
      </c>
      <c r="Y81" s="9" t="s">
        <v>318</v>
      </c>
      <c r="Z81" s="5" t="s">
        <v>84</v>
      </c>
      <c r="AA81" s="9" t="s">
        <v>318</v>
      </c>
      <c r="AB81" s="5" t="s">
        <v>2</v>
      </c>
      <c r="AC81" s="5" t="s">
        <v>249</v>
      </c>
      <c r="AD81" s="5" t="s">
        <v>88</v>
      </c>
      <c r="AE81" s="8"/>
      <c r="AF81" s="5" t="s">
        <v>88</v>
      </c>
      <c r="AG81" s="5"/>
      <c r="AH81" s="5" t="s">
        <v>89</v>
      </c>
      <c r="AI81" s="5" t="s">
        <v>90</v>
      </c>
      <c r="AJ81" s="5" t="s">
        <v>135</v>
      </c>
      <c r="AK81" s="10" t="s">
        <v>136</v>
      </c>
      <c r="AL81" s="10" t="s">
        <v>1594</v>
      </c>
      <c r="AM81" s="15" t="s">
        <v>142</v>
      </c>
      <c r="AN81" s="15" t="s">
        <v>1891</v>
      </c>
      <c r="AO81" s="12" t="s">
        <v>103</v>
      </c>
      <c r="AP81" s="5" t="s">
        <v>140</v>
      </c>
      <c r="AQ81" s="10" t="s">
        <v>1892</v>
      </c>
      <c r="AR81" s="12" t="s">
        <v>142</v>
      </c>
      <c r="AS81" s="10" t="s">
        <v>1662</v>
      </c>
      <c r="AT81" s="10" t="s">
        <v>381</v>
      </c>
      <c r="AU81" s="10" t="s">
        <v>382</v>
      </c>
      <c r="AV81" s="10" t="s">
        <v>103</v>
      </c>
      <c r="AW81" s="10"/>
      <c r="AX81" s="10" t="s">
        <v>1698</v>
      </c>
      <c r="AY81" s="40" t="s">
        <v>1893</v>
      </c>
      <c r="AZ81" s="10" t="s">
        <v>1894</v>
      </c>
      <c r="BA81" s="10" t="s">
        <v>180</v>
      </c>
      <c r="BB81" s="10"/>
      <c r="BC81" s="10" t="s">
        <v>257</v>
      </c>
      <c r="BD81" s="5" t="s">
        <v>149</v>
      </c>
      <c r="BE81" s="10" t="s">
        <v>1895</v>
      </c>
      <c r="BF81" s="15" t="s">
        <v>1896</v>
      </c>
      <c r="BG81" s="39" t="s">
        <v>149</v>
      </c>
      <c r="BH81" s="5" t="s">
        <v>427</v>
      </c>
      <c r="BI81" s="10" t="s">
        <v>1284</v>
      </c>
      <c r="BJ81" s="5" t="s">
        <v>1839</v>
      </c>
      <c r="BK81" s="5" t="s">
        <v>88</v>
      </c>
      <c r="BL81" s="5"/>
      <c r="BM81" s="5"/>
      <c r="BN81" s="5" t="s">
        <v>88</v>
      </c>
      <c r="BO81" s="5"/>
      <c r="BP81" s="5"/>
      <c r="BQ81" s="26" t="s">
        <v>1897</v>
      </c>
      <c r="BR81" s="38">
        <f t="shared" si="5"/>
        <v>10</v>
      </c>
      <c r="BS81" s="80" t="s">
        <v>5691</v>
      </c>
      <c r="BT81" s="79" t="str">
        <f t="shared" si="6"/>
        <v>2010</v>
      </c>
      <c r="BU81" s="79" t="s">
        <v>67</v>
      </c>
      <c r="BV81" s="79"/>
    </row>
    <row r="82" spans="1:74" ht="49.95" customHeight="1" x14ac:dyDescent="0.3">
      <c r="A82" s="15" t="s">
        <v>212</v>
      </c>
      <c r="B82" s="4" t="s">
        <v>1917</v>
      </c>
      <c r="C82" s="12" t="s">
        <v>67</v>
      </c>
      <c r="D82" s="12"/>
      <c r="E82" s="12" t="s">
        <v>67</v>
      </c>
      <c r="F82" s="5" t="s">
        <v>706</v>
      </c>
      <c r="G82" s="5" t="s">
        <v>1918</v>
      </c>
      <c r="H82" s="5" t="s">
        <v>1919</v>
      </c>
      <c r="I82" s="5" t="s">
        <v>1582</v>
      </c>
      <c r="J82" s="5" t="s">
        <v>1582</v>
      </c>
      <c r="K82" s="6" t="s">
        <v>1920</v>
      </c>
      <c r="L82" s="7" t="s">
        <v>1921</v>
      </c>
      <c r="M82" s="6" t="s">
        <v>162</v>
      </c>
      <c r="N82" s="6" t="s">
        <v>75</v>
      </c>
      <c r="O82" s="12" t="s">
        <v>76</v>
      </c>
      <c r="P82" s="12" t="s">
        <v>1922</v>
      </c>
      <c r="Q82" s="6" t="s">
        <v>1923</v>
      </c>
      <c r="R82" s="8"/>
      <c r="S82" s="6" t="s">
        <v>1924</v>
      </c>
      <c r="T82" s="6" t="s">
        <v>1925</v>
      </c>
      <c r="U82" s="12" t="s">
        <v>1926</v>
      </c>
      <c r="V82" s="8"/>
      <c r="W82" s="9" t="s">
        <v>1590</v>
      </c>
      <c r="X82" s="5" t="s">
        <v>83</v>
      </c>
      <c r="Y82" s="9" t="s">
        <v>1590</v>
      </c>
      <c r="Z82" s="5" t="s">
        <v>131</v>
      </c>
      <c r="AA82" s="9" t="s">
        <v>1590</v>
      </c>
      <c r="AB82" s="5" t="s">
        <v>2</v>
      </c>
      <c r="AC82" s="5" t="s">
        <v>249</v>
      </c>
      <c r="AD82" s="5" t="s">
        <v>88</v>
      </c>
      <c r="AE82" s="8"/>
      <c r="AF82" s="5" t="s">
        <v>88</v>
      </c>
      <c r="AG82" s="5"/>
      <c r="AH82" s="5" t="s">
        <v>89</v>
      </c>
      <c r="AI82" s="5" t="s">
        <v>90</v>
      </c>
      <c r="AJ82" s="5" t="s">
        <v>135</v>
      </c>
      <c r="AK82" s="10" t="s">
        <v>136</v>
      </c>
      <c r="AL82" s="10" t="s">
        <v>1759</v>
      </c>
      <c r="AM82" s="15" t="s">
        <v>1622</v>
      </c>
      <c r="AN82" s="15" t="s">
        <v>1927</v>
      </c>
      <c r="AO82" s="12" t="s">
        <v>103</v>
      </c>
      <c r="AP82" s="5" t="s">
        <v>175</v>
      </c>
      <c r="AQ82" s="10" t="s">
        <v>1928</v>
      </c>
      <c r="AR82" s="12" t="s">
        <v>142</v>
      </c>
      <c r="AS82" s="10" t="s">
        <v>1929</v>
      </c>
      <c r="AT82" s="10" t="s">
        <v>1930</v>
      </c>
      <c r="AU82" s="10" t="s">
        <v>1931</v>
      </c>
      <c r="AV82" s="5" t="s">
        <v>103</v>
      </c>
      <c r="AW82" s="5" t="s">
        <v>103</v>
      </c>
      <c r="AX82" s="10" t="s">
        <v>1932</v>
      </c>
      <c r="AY82" s="40" t="s">
        <v>1933</v>
      </c>
      <c r="AZ82" s="40" t="s">
        <v>1934</v>
      </c>
      <c r="BA82" s="5" t="s">
        <v>107</v>
      </c>
      <c r="BB82" s="5"/>
      <c r="BC82" s="10" t="s">
        <v>257</v>
      </c>
      <c r="BD82" s="5" t="s">
        <v>149</v>
      </c>
      <c r="BE82" s="10" t="s">
        <v>1935</v>
      </c>
      <c r="BF82" s="15" t="s">
        <v>1719</v>
      </c>
      <c r="BG82" s="39" t="s">
        <v>149</v>
      </c>
      <c r="BH82" s="5" t="s">
        <v>427</v>
      </c>
      <c r="BI82" s="10" t="s">
        <v>1284</v>
      </c>
      <c r="BJ82" s="5" t="s">
        <v>1839</v>
      </c>
      <c r="BK82" s="5" t="s">
        <v>88</v>
      </c>
      <c r="BL82" s="5"/>
      <c r="BM82" s="5"/>
      <c r="BN82" s="5" t="s">
        <v>88</v>
      </c>
      <c r="BO82" s="5"/>
      <c r="BP82" s="5"/>
      <c r="BQ82" s="26" t="s">
        <v>211</v>
      </c>
      <c r="BR82" s="38">
        <f t="shared" si="5"/>
        <v>17</v>
      </c>
      <c r="BS82" s="80" t="s">
        <v>5691</v>
      </c>
      <c r="BT82" s="79" t="str">
        <f t="shared" si="6"/>
        <v>2003</v>
      </c>
      <c r="BU82" s="79" t="s">
        <v>67</v>
      </c>
      <c r="BV82" s="79"/>
    </row>
    <row r="83" spans="1:74" ht="49.95" customHeight="1" x14ac:dyDescent="0.3">
      <c r="A83" s="15" t="s">
        <v>238</v>
      </c>
      <c r="B83" s="4" t="s">
        <v>5720</v>
      </c>
      <c r="C83" s="12"/>
      <c r="D83" s="12"/>
      <c r="E83" s="12"/>
      <c r="F83" s="5"/>
      <c r="G83" s="5"/>
      <c r="H83" s="5"/>
      <c r="I83" s="5"/>
      <c r="J83" s="5"/>
      <c r="K83" s="6"/>
      <c r="L83" s="7"/>
      <c r="M83" s="6"/>
      <c r="N83" s="6"/>
      <c r="O83" s="12"/>
      <c r="P83" s="12"/>
      <c r="Q83" s="6"/>
      <c r="R83" s="8"/>
      <c r="S83" s="6"/>
      <c r="T83" s="6"/>
      <c r="U83" s="12"/>
      <c r="V83" s="8"/>
      <c r="W83" s="9"/>
      <c r="X83" s="5"/>
      <c r="Y83" s="9"/>
      <c r="Z83" s="5"/>
      <c r="AA83" s="9"/>
      <c r="AB83" s="5"/>
      <c r="AC83" s="5"/>
      <c r="AD83" s="5"/>
      <c r="AE83" s="8"/>
      <c r="AF83" s="5"/>
      <c r="AG83" s="5"/>
      <c r="AH83" s="5"/>
      <c r="AI83" s="5"/>
      <c r="AJ83" s="5"/>
      <c r="AK83" s="10"/>
      <c r="AL83" s="10" t="s">
        <v>5721</v>
      </c>
      <c r="AM83" s="15"/>
      <c r="AN83" s="15"/>
      <c r="AO83" s="12"/>
      <c r="AP83" s="5" t="s">
        <v>764</v>
      </c>
      <c r="AQ83" s="10"/>
      <c r="AR83" s="12"/>
      <c r="AS83" s="10"/>
      <c r="AT83" s="10"/>
      <c r="AU83" s="10"/>
      <c r="AV83" s="5"/>
      <c r="AW83" s="5"/>
      <c r="AX83" s="10" t="s">
        <v>107</v>
      </c>
      <c r="AY83" s="40"/>
      <c r="AZ83" s="40"/>
      <c r="BA83" s="5"/>
      <c r="BB83" s="5"/>
      <c r="BC83" s="10" t="s">
        <v>406</v>
      </c>
      <c r="BD83" s="5"/>
      <c r="BE83" s="10"/>
      <c r="BF83" s="15"/>
      <c r="BG83" s="39"/>
      <c r="BH83" s="5"/>
      <c r="BI83" s="10"/>
      <c r="BJ83" s="5"/>
      <c r="BK83" s="5"/>
      <c r="BL83" s="5"/>
      <c r="BM83" s="5"/>
      <c r="BN83" s="5"/>
      <c r="BO83" s="5"/>
      <c r="BP83" s="5"/>
      <c r="BQ83" s="26"/>
      <c r="BR83" s="38"/>
      <c r="BS83" s="80"/>
      <c r="BT83" s="79"/>
      <c r="BU83" s="79"/>
      <c r="BV83" s="79" t="s">
        <v>67</v>
      </c>
    </row>
    <row r="84" spans="1:74" ht="49.95" customHeight="1" x14ac:dyDescent="0.3">
      <c r="A84" s="15"/>
      <c r="B84" s="75" t="s">
        <v>5713</v>
      </c>
      <c r="C84" s="12"/>
      <c r="D84" s="12"/>
      <c r="E84" s="12"/>
      <c r="F84" s="5"/>
      <c r="G84" s="5"/>
      <c r="H84" s="5"/>
      <c r="I84" s="5"/>
      <c r="J84" s="5"/>
      <c r="K84" s="6"/>
      <c r="L84" s="7"/>
      <c r="M84" s="6"/>
      <c r="N84" s="6"/>
      <c r="O84" s="12"/>
      <c r="P84" s="12"/>
      <c r="Q84" s="6"/>
      <c r="R84" s="8"/>
      <c r="S84" s="6"/>
      <c r="T84" s="6"/>
      <c r="U84" s="12"/>
      <c r="V84" s="8"/>
      <c r="W84" s="9"/>
      <c r="X84" s="5"/>
      <c r="Y84" s="9"/>
      <c r="Z84" s="5"/>
      <c r="AA84" s="9"/>
      <c r="AB84" s="5"/>
      <c r="AC84" s="5"/>
      <c r="AD84" s="5"/>
      <c r="AE84" s="8"/>
      <c r="AF84" s="5"/>
      <c r="AG84" s="5"/>
      <c r="AH84" s="5"/>
      <c r="AI84" s="5"/>
      <c r="AJ84" s="5"/>
      <c r="AK84" s="10"/>
      <c r="AL84" s="10"/>
      <c r="AM84" s="15"/>
      <c r="AN84" s="15"/>
      <c r="AO84" s="12"/>
      <c r="AP84" s="5"/>
      <c r="AQ84" s="10"/>
      <c r="AR84" s="12"/>
      <c r="AS84" s="10"/>
      <c r="AT84" s="10"/>
      <c r="AU84" s="10"/>
      <c r="AV84" s="5"/>
      <c r="AW84" s="5"/>
      <c r="AX84" s="10"/>
      <c r="AY84" s="40"/>
      <c r="AZ84" s="40"/>
      <c r="BA84" s="5"/>
      <c r="BB84" s="5"/>
      <c r="BC84" s="10"/>
      <c r="BD84" s="5"/>
      <c r="BE84" s="10"/>
      <c r="BF84" s="15"/>
      <c r="BG84" s="39"/>
      <c r="BH84" s="5"/>
      <c r="BI84" s="10"/>
      <c r="BJ84" s="5"/>
      <c r="BK84" s="5"/>
      <c r="BL84" s="5"/>
      <c r="BM84" s="5"/>
      <c r="BN84" s="5"/>
      <c r="BO84" s="5"/>
      <c r="BP84" s="5"/>
      <c r="BQ84" s="26"/>
      <c r="BR84" s="38"/>
      <c r="BS84" s="80"/>
      <c r="BT84" s="79"/>
      <c r="BU84" s="79"/>
      <c r="BV84" s="79"/>
    </row>
    <row r="85" spans="1:74" ht="49.95" customHeight="1" x14ac:dyDescent="0.3">
      <c r="A85" s="15" t="s">
        <v>65</v>
      </c>
      <c r="B85" s="4" t="s">
        <v>1937</v>
      </c>
      <c r="C85" s="12" t="s">
        <v>67</v>
      </c>
      <c r="D85" s="12"/>
      <c r="E85" s="12" t="s">
        <v>67</v>
      </c>
      <c r="F85" s="5" t="s">
        <v>706</v>
      </c>
      <c r="G85" s="5" t="s">
        <v>214</v>
      </c>
      <c r="H85" s="5" t="s">
        <v>1938</v>
      </c>
      <c r="I85" s="5" t="s">
        <v>1582</v>
      </c>
      <c r="J85" s="5" t="s">
        <v>1582</v>
      </c>
      <c r="K85" s="11" t="s">
        <v>1939</v>
      </c>
      <c r="L85" s="14" t="s">
        <v>1940</v>
      </c>
      <c r="M85" s="6" t="s">
        <v>1941</v>
      </c>
      <c r="N85" s="6" t="s">
        <v>75</v>
      </c>
      <c r="O85" s="12" t="s">
        <v>76</v>
      </c>
      <c r="P85" s="12" t="s">
        <v>1942</v>
      </c>
      <c r="Q85" s="6" t="s">
        <v>1943</v>
      </c>
      <c r="R85" s="8"/>
      <c r="S85" s="6" t="s">
        <v>1944</v>
      </c>
      <c r="T85" s="6" t="s">
        <v>88</v>
      </c>
      <c r="U85" s="12" t="s">
        <v>1945</v>
      </c>
      <c r="V85" s="8"/>
      <c r="W85" s="9" t="s">
        <v>270</v>
      </c>
      <c r="X85" s="5" t="s">
        <v>83</v>
      </c>
      <c r="Y85" s="9" t="s">
        <v>270</v>
      </c>
      <c r="Z85" s="5" t="s">
        <v>84</v>
      </c>
      <c r="AA85" s="9" t="s">
        <v>270</v>
      </c>
      <c r="AB85" s="5" t="s">
        <v>2</v>
      </c>
      <c r="AC85" s="5" t="s">
        <v>249</v>
      </c>
      <c r="AD85" s="5" t="s">
        <v>88</v>
      </c>
      <c r="AE85" s="8"/>
      <c r="AF85" s="5" t="s">
        <v>88</v>
      </c>
      <c r="AG85" s="5"/>
      <c r="AH85" s="5" t="s">
        <v>89</v>
      </c>
      <c r="AI85" s="5" t="s">
        <v>90</v>
      </c>
      <c r="AJ85" s="5" t="s">
        <v>135</v>
      </c>
      <c r="AK85" s="10" t="s">
        <v>136</v>
      </c>
      <c r="AL85" s="10" t="s">
        <v>1594</v>
      </c>
      <c r="AM85" s="15" t="s">
        <v>142</v>
      </c>
      <c r="AN85" s="15" t="s">
        <v>1946</v>
      </c>
      <c r="AO85" s="12" t="s">
        <v>103</v>
      </c>
      <c r="AP85" s="5" t="s">
        <v>140</v>
      </c>
      <c r="AQ85" s="10" t="s">
        <v>1947</v>
      </c>
      <c r="AR85" s="12" t="s">
        <v>142</v>
      </c>
      <c r="AS85" s="10" t="s">
        <v>1662</v>
      </c>
      <c r="AT85" s="10" t="s">
        <v>381</v>
      </c>
      <c r="AU85" s="10" t="s">
        <v>382</v>
      </c>
      <c r="AV85" s="10" t="s">
        <v>103</v>
      </c>
      <c r="AW85" s="10"/>
      <c r="AX85" s="5" t="s">
        <v>424</v>
      </c>
      <c r="AY85" s="31">
        <v>43393</v>
      </c>
      <c r="AZ85" s="10" t="s">
        <v>382</v>
      </c>
      <c r="BA85" s="5" t="s">
        <v>107</v>
      </c>
      <c r="BB85" s="5"/>
      <c r="BC85" s="5" t="s">
        <v>149</v>
      </c>
      <c r="BD85" s="5" t="s">
        <v>149</v>
      </c>
      <c r="BE85" s="5" t="s">
        <v>1734</v>
      </c>
      <c r="BF85" s="12" t="s">
        <v>142</v>
      </c>
      <c r="BG85" s="39" t="s">
        <v>149</v>
      </c>
      <c r="BH85" s="5" t="s">
        <v>427</v>
      </c>
      <c r="BI85" s="10" t="s">
        <v>1284</v>
      </c>
      <c r="BJ85" s="5" t="s">
        <v>1839</v>
      </c>
      <c r="BK85" s="5" t="s">
        <v>88</v>
      </c>
      <c r="BL85" s="5"/>
      <c r="BM85" s="5"/>
      <c r="BN85" s="5" t="s">
        <v>88</v>
      </c>
      <c r="BO85" s="5"/>
      <c r="BP85" s="5"/>
      <c r="BQ85" s="26" t="s">
        <v>1948</v>
      </c>
      <c r="BR85" s="38">
        <f t="shared" si="5"/>
        <v>11</v>
      </c>
      <c r="BS85" s="80" t="s">
        <v>1855</v>
      </c>
      <c r="BT85" s="79" t="str">
        <f t="shared" si="6"/>
        <v>2009</v>
      </c>
      <c r="BU85" s="79" t="s">
        <v>67</v>
      </c>
      <c r="BV85" s="79"/>
    </row>
    <row r="86" spans="1:74" ht="49.95" customHeight="1" x14ac:dyDescent="0.3">
      <c r="A86" s="15" t="s">
        <v>120</v>
      </c>
      <c r="B86" s="4" t="s">
        <v>1968</v>
      </c>
      <c r="C86" s="12" t="s">
        <v>67</v>
      </c>
      <c r="D86" s="12"/>
      <c r="E86" s="12" t="s">
        <v>67</v>
      </c>
      <c r="F86" s="5" t="s">
        <v>68</v>
      </c>
      <c r="G86" s="5" t="s">
        <v>214</v>
      </c>
      <c r="H86" s="5" t="s">
        <v>1969</v>
      </c>
      <c r="I86" s="5" t="s">
        <v>1582</v>
      </c>
      <c r="J86" s="5" t="s">
        <v>1582</v>
      </c>
      <c r="K86" s="11" t="s">
        <v>1970</v>
      </c>
      <c r="L86" s="14" t="s">
        <v>1971</v>
      </c>
      <c r="M86" s="6" t="s">
        <v>1941</v>
      </c>
      <c r="N86" s="6" t="s">
        <v>75</v>
      </c>
      <c r="O86" s="12" t="s">
        <v>76</v>
      </c>
      <c r="P86" s="12" t="s">
        <v>1972</v>
      </c>
      <c r="Q86" s="6" t="s">
        <v>1973</v>
      </c>
      <c r="R86" s="8"/>
      <c r="S86" s="6" t="s">
        <v>1974</v>
      </c>
      <c r="T86" s="6" t="s">
        <v>1975</v>
      </c>
      <c r="U86" s="12" t="s">
        <v>1976</v>
      </c>
      <c r="V86" s="8"/>
      <c r="W86" s="9" t="s">
        <v>964</v>
      </c>
      <c r="X86" s="5" t="s">
        <v>83</v>
      </c>
      <c r="Y86" s="9" t="s">
        <v>964</v>
      </c>
      <c r="Z86" s="5" t="s">
        <v>131</v>
      </c>
      <c r="AA86" s="9" t="s">
        <v>1977</v>
      </c>
      <c r="AB86" s="5" t="s">
        <v>2</v>
      </c>
      <c r="AC86" s="5" t="s">
        <v>249</v>
      </c>
      <c r="AD86" s="5" t="s">
        <v>88</v>
      </c>
      <c r="AE86" s="8"/>
      <c r="AF86" s="9" t="s">
        <v>1978</v>
      </c>
      <c r="AG86" s="9" t="s">
        <v>67</v>
      </c>
      <c r="AH86" s="5" t="s">
        <v>89</v>
      </c>
      <c r="AI86" s="5" t="s">
        <v>90</v>
      </c>
      <c r="AJ86" s="5" t="s">
        <v>135</v>
      </c>
      <c r="AK86" s="10" t="s">
        <v>136</v>
      </c>
      <c r="AL86" s="10" t="s">
        <v>1979</v>
      </c>
      <c r="AM86" s="5" t="s">
        <v>142</v>
      </c>
      <c r="AN86" s="15" t="s">
        <v>1980</v>
      </c>
      <c r="AO86" s="12" t="s">
        <v>103</v>
      </c>
      <c r="AP86" s="10" t="s">
        <v>1874</v>
      </c>
      <c r="AQ86" s="10" t="s">
        <v>1981</v>
      </c>
      <c r="AR86" s="10" t="s">
        <v>1875</v>
      </c>
      <c r="AS86" s="10" t="s">
        <v>1982</v>
      </c>
      <c r="AT86" s="10" t="s">
        <v>1983</v>
      </c>
      <c r="AU86" s="10" t="s">
        <v>382</v>
      </c>
      <c r="AV86" s="5" t="s">
        <v>103</v>
      </c>
      <c r="AW86" s="5"/>
      <c r="AX86" s="5" t="s">
        <v>424</v>
      </c>
      <c r="AY86" s="31">
        <v>43393</v>
      </c>
      <c r="AZ86" s="10" t="s">
        <v>382</v>
      </c>
      <c r="BA86" s="5" t="s">
        <v>107</v>
      </c>
      <c r="BB86" s="5"/>
      <c r="BC86" s="5" t="s">
        <v>486</v>
      </c>
      <c r="BD86" s="5" t="s">
        <v>149</v>
      </c>
      <c r="BE86" s="5" t="s">
        <v>1984</v>
      </c>
      <c r="BF86" s="15" t="s">
        <v>1985</v>
      </c>
      <c r="BG86" s="39" t="s">
        <v>486</v>
      </c>
      <c r="BH86" s="5" t="s">
        <v>113</v>
      </c>
      <c r="BI86" s="10" t="s">
        <v>114</v>
      </c>
      <c r="BJ86" s="5" t="s">
        <v>115</v>
      </c>
      <c r="BK86" s="5" t="s">
        <v>88</v>
      </c>
      <c r="BL86" s="5"/>
      <c r="BM86" s="5"/>
      <c r="BN86" s="5" t="s">
        <v>790</v>
      </c>
      <c r="BO86" s="10" t="s">
        <v>791</v>
      </c>
      <c r="BP86" s="5" t="s">
        <v>1986</v>
      </c>
      <c r="BQ86" s="26" t="s">
        <v>1987</v>
      </c>
      <c r="BR86" s="38">
        <f t="shared" si="5"/>
        <v>21</v>
      </c>
      <c r="BS86" s="80" t="s">
        <v>1855</v>
      </c>
      <c r="BT86" s="79" t="str">
        <f t="shared" si="6"/>
        <v>1999</v>
      </c>
      <c r="BU86" s="79" t="s">
        <v>67</v>
      </c>
      <c r="BV86" s="79"/>
    </row>
    <row r="87" spans="1:74" ht="49.95" customHeight="1" x14ac:dyDescent="0.3">
      <c r="A87" s="15" t="s">
        <v>156</v>
      </c>
      <c r="B87" s="16" t="s">
        <v>2032</v>
      </c>
      <c r="C87" s="12" t="s">
        <v>67</v>
      </c>
      <c r="D87" s="12"/>
      <c r="E87" s="12" t="s">
        <v>67</v>
      </c>
      <c r="F87" s="12" t="s">
        <v>68</v>
      </c>
      <c r="G87" s="12" t="s">
        <v>214</v>
      </c>
      <c r="H87" s="15" t="s">
        <v>2033</v>
      </c>
      <c r="I87" s="5" t="s">
        <v>1582</v>
      </c>
      <c r="J87" s="5" t="s">
        <v>1582</v>
      </c>
      <c r="K87" s="11" t="s">
        <v>2034</v>
      </c>
      <c r="L87" s="14" t="s">
        <v>2035</v>
      </c>
      <c r="M87" s="6" t="s">
        <v>190</v>
      </c>
      <c r="N87" s="6" t="s">
        <v>75</v>
      </c>
      <c r="O87" s="12" t="s">
        <v>76</v>
      </c>
      <c r="P87" s="12" t="s">
        <v>2036</v>
      </c>
      <c r="Q87" s="12" t="s">
        <v>2037</v>
      </c>
      <c r="R87" s="8"/>
      <c r="S87" s="11" t="s">
        <v>2038</v>
      </c>
      <c r="T87" s="24"/>
      <c r="U87" s="12" t="e">
        <v>#N/A</v>
      </c>
      <c r="V87" s="8"/>
      <c r="W87" s="23" t="s">
        <v>1694</v>
      </c>
      <c r="X87" s="12" t="s">
        <v>83</v>
      </c>
      <c r="Y87" s="15" t="s">
        <v>884</v>
      </c>
      <c r="Z87" s="5" t="s">
        <v>84</v>
      </c>
      <c r="AA87" s="15" t="s">
        <v>2039</v>
      </c>
      <c r="AB87" s="5" t="s">
        <v>2</v>
      </c>
      <c r="AC87" s="5" t="s">
        <v>249</v>
      </c>
      <c r="AD87" s="12"/>
      <c r="AE87" s="8"/>
      <c r="AF87" s="12"/>
      <c r="AG87" s="12"/>
      <c r="AH87" s="12" t="s">
        <v>90</v>
      </c>
      <c r="AI87" s="18" t="s">
        <v>89</v>
      </c>
      <c r="AJ87" s="5" t="s">
        <v>135</v>
      </c>
      <c r="AK87" s="10" t="s">
        <v>136</v>
      </c>
      <c r="AL87" s="10" t="s">
        <v>2040</v>
      </c>
      <c r="AM87" s="15" t="s">
        <v>142</v>
      </c>
      <c r="AN87" s="15" t="s">
        <v>2041</v>
      </c>
      <c r="AO87" s="12" t="s">
        <v>103</v>
      </c>
      <c r="AP87" s="5" t="s">
        <v>1778</v>
      </c>
      <c r="AQ87" s="10" t="s">
        <v>2042</v>
      </c>
      <c r="AR87" s="5" t="s">
        <v>830</v>
      </c>
      <c r="AS87" s="5"/>
      <c r="AT87" s="5"/>
      <c r="AU87" s="5"/>
      <c r="AV87" s="5"/>
      <c r="AW87" s="5"/>
      <c r="AX87" s="15" t="s">
        <v>1698</v>
      </c>
      <c r="AY87" s="40" t="s">
        <v>2043</v>
      </c>
      <c r="AZ87" s="40" t="s">
        <v>2044</v>
      </c>
      <c r="BA87" s="12" t="s">
        <v>180</v>
      </c>
      <c r="BB87" s="12"/>
      <c r="BC87" s="15" t="s">
        <v>2045</v>
      </c>
      <c r="BD87" s="12" t="s">
        <v>149</v>
      </c>
      <c r="BE87" s="23" t="s">
        <v>2046</v>
      </c>
      <c r="BF87" s="15" t="s">
        <v>2047</v>
      </c>
      <c r="BG87" s="12" t="s">
        <v>149</v>
      </c>
      <c r="BH87" s="12"/>
      <c r="BI87" s="12"/>
      <c r="BJ87" s="12"/>
      <c r="BK87" s="12"/>
      <c r="BL87" s="12"/>
      <c r="BM87" s="12"/>
      <c r="BN87" s="12"/>
      <c r="BO87" s="12"/>
      <c r="BP87" s="12"/>
      <c r="BQ87" s="26" t="s">
        <v>2048</v>
      </c>
      <c r="BR87" s="38">
        <f t="shared" si="5"/>
        <v>2</v>
      </c>
      <c r="BS87" s="80" t="s">
        <v>1855</v>
      </c>
      <c r="BT87" s="79" t="str">
        <f t="shared" si="6"/>
        <v>2018</v>
      </c>
      <c r="BU87" s="79" t="s">
        <v>67</v>
      </c>
      <c r="BV87" s="79"/>
    </row>
    <row r="88" spans="1:74" ht="49.95" customHeight="1" x14ac:dyDescent="0.3">
      <c r="A88" s="15" t="s">
        <v>184</v>
      </c>
      <c r="B88" s="4" t="s">
        <v>2050</v>
      </c>
      <c r="C88" s="12" t="s">
        <v>67</v>
      </c>
      <c r="D88" s="12"/>
      <c r="E88" s="12" t="s">
        <v>67</v>
      </c>
      <c r="F88" s="5" t="s">
        <v>68</v>
      </c>
      <c r="G88" s="5" t="s">
        <v>1810</v>
      </c>
      <c r="H88" s="5" t="s">
        <v>2051</v>
      </c>
      <c r="I88" s="5" t="s">
        <v>1582</v>
      </c>
      <c r="J88" s="5" t="s">
        <v>1582</v>
      </c>
      <c r="K88" s="11" t="s">
        <v>2052</v>
      </c>
      <c r="L88" s="14" t="s">
        <v>2053</v>
      </c>
      <c r="M88" s="6" t="s">
        <v>1941</v>
      </c>
      <c r="N88" s="6" t="s">
        <v>75</v>
      </c>
      <c r="O88" s="12" t="s">
        <v>946</v>
      </c>
      <c r="P88" s="12" t="s">
        <v>494</v>
      </c>
      <c r="Q88" s="6" t="s">
        <v>2054</v>
      </c>
      <c r="R88" s="8"/>
      <c r="S88" s="6" t="s">
        <v>2055</v>
      </c>
      <c r="T88" s="6" t="s">
        <v>88</v>
      </c>
      <c r="U88" s="12" t="s">
        <v>2056</v>
      </c>
      <c r="V88" s="8"/>
      <c r="W88" s="9" t="s">
        <v>198</v>
      </c>
      <c r="X88" s="5" t="s">
        <v>83</v>
      </c>
      <c r="Y88" s="9" t="s">
        <v>198</v>
      </c>
      <c r="Z88" s="5" t="s">
        <v>84</v>
      </c>
      <c r="AA88" s="9" t="s">
        <v>198</v>
      </c>
      <c r="AB88" s="5" t="s">
        <v>170</v>
      </c>
      <c r="AC88" s="5" t="s">
        <v>2057</v>
      </c>
      <c r="AD88" s="10" t="s">
        <v>2058</v>
      </c>
      <c r="AE88" s="8"/>
      <c r="AF88" s="5" t="s">
        <v>88</v>
      </c>
      <c r="AG88" s="5"/>
      <c r="AH88" s="5" t="s">
        <v>89</v>
      </c>
      <c r="AI88" s="5" t="s">
        <v>90</v>
      </c>
      <c r="AJ88" s="5" t="s">
        <v>135</v>
      </c>
      <c r="AK88" s="10" t="s">
        <v>136</v>
      </c>
      <c r="AL88" s="10" t="s">
        <v>2059</v>
      </c>
      <c r="AM88" s="15" t="s">
        <v>1834</v>
      </c>
      <c r="AN88" s="15" t="s">
        <v>2060</v>
      </c>
      <c r="AO88" s="12" t="s">
        <v>103</v>
      </c>
      <c r="AP88" s="10" t="s">
        <v>2061</v>
      </c>
      <c r="AQ88" s="10" t="s">
        <v>2062</v>
      </c>
      <c r="AR88" s="12" t="s">
        <v>830</v>
      </c>
      <c r="AS88" s="10" t="s">
        <v>1624</v>
      </c>
      <c r="AT88" s="10" t="s">
        <v>381</v>
      </c>
      <c r="AU88" s="10" t="s">
        <v>382</v>
      </c>
      <c r="AV88" s="5" t="s">
        <v>103</v>
      </c>
      <c r="AW88" s="5"/>
      <c r="AX88" s="5" t="s">
        <v>180</v>
      </c>
      <c r="AY88" s="31">
        <v>37714</v>
      </c>
      <c r="AZ88" s="31" t="s">
        <v>1145</v>
      </c>
      <c r="BA88" s="5" t="s">
        <v>180</v>
      </c>
      <c r="BB88" s="5"/>
      <c r="BC88" s="10" t="s">
        <v>2063</v>
      </c>
      <c r="BD88" s="5" t="s">
        <v>149</v>
      </c>
      <c r="BE88" s="10" t="s">
        <v>2064</v>
      </c>
      <c r="BF88" s="15" t="s">
        <v>2065</v>
      </c>
      <c r="BG88" s="39" t="s">
        <v>486</v>
      </c>
      <c r="BH88" s="5" t="s">
        <v>427</v>
      </c>
      <c r="BI88" s="10" t="s">
        <v>1284</v>
      </c>
      <c r="BJ88" s="5" t="s">
        <v>665</v>
      </c>
      <c r="BK88" s="5" t="s">
        <v>88</v>
      </c>
      <c r="BL88" s="5"/>
      <c r="BM88" s="5"/>
      <c r="BN88" s="5" t="s">
        <v>88</v>
      </c>
      <c r="BO88" s="5"/>
      <c r="BP88" s="5"/>
      <c r="BQ88" s="26" t="s">
        <v>211</v>
      </c>
      <c r="BR88" s="38">
        <f t="shared" si="5"/>
        <v>5</v>
      </c>
      <c r="BS88" s="80" t="s">
        <v>1855</v>
      </c>
      <c r="BT88" s="79" t="str">
        <f t="shared" si="6"/>
        <v>2015</v>
      </c>
      <c r="BU88" s="79" t="s">
        <v>67</v>
      </c>
      <c r="BV88" s="79"/>
    </row>
    <row r="89" spans="1:74" ht="49.95" customHeight="1" x14ac:dyDescent="0.3">
      <c r="A89" s="15" t="s">
        <v>212</v>
      </c>
      <c r="B89" s="4" t="s">
        <v>2080</v>
      </c>
      <c r="C89" s="12" t="s">
        <v>67</v>
      </c>
      <c r="D89" s="12"/>
      <c r="E89" s="12" t="s">
        <v>67</v>
      </c>
      <c r="F89" s="5" t="s">
        <v>706</v>
      </c>
      <c r="G89" s="5" t="s">
        <v>214</v>
      </c>
      <c r="H89" s="5" t="s">
        <v>2081</v>
      </c>
      <c r="I89" s="5" t="s">
        <v>1582</v>
      </c>
      <c r="J89" s="5" t="s">
        <v>1582</v>
      </c>
      <c r="K89" s="6" t="s">
        <v>2082</v>
      </c>
      <c r="L89" s="7" t="s">
        <v>2083</v>
      </c>
      <c r="M89" s="6" t="s">
        <v>312</v>
      </c>
      <c r="N89" s="6" t="s">
        <v>75</v>
      </c>
      <c r="O89" s="12" t="s">
        <v>163</v>
      </c>
      <c r="P89" s="12" t="s">
        <v>2084</v>
      </c>
      <c r="Q89" s="6" t="s">
        <v>2085</v>
      </c>
      <c r="R89" s="8"/>
      <c r="S89" s="6" t="s">
        <v>2086</v>
      </c>
      <c r="T89" s="6" t="s">
        <v>2087</v>
      </c>
      <c r="U89" s="12" t="s">
        <v>2088</v>
      </c>
      <c r="V89" s="8"/>
      <c r="W89" s="9" t="s">
        <v>82</v>
      </c>
      <c r="X89" s="5" t="s">
        <v>83</v>
      </c>
      <c r="Y89" s="9" t="s">
        <v>224</v>
      </c>
      <c r="Z89" s="5" t="s">
        <v>84</v>
      </c>
      <c r="AA89" s="9" t="s">
        <v>82</v>
      </c>
      <c r="AB89" s="5" t="s">
        <v>2</v>
      </c>
      <c r="AC89" s="5" t="s">
        <v>249</v>
      </c>
      <c r="AD89" s="5" t="s">
        <v>88</v>
      </c>
      <c r="AE89" s="8"/>
      <c r="AF89" s="5" t="s">
        <v>88</v>
      </c>
      <c r="AG89" s="5"/>
      <c r="AH89" s="5" t="s">
        <v>89</v>
      </c>
      <c r="AI89" s="5" t="s">
        <v>90</v>
      </c>
      <c r="AJ89" s="5" t="s">
        <v>135</v>
      </c>
      <c r="AK89" s="5" t="s">
        <v>2089</v>
      </c>
      <c r="AL89" s="5" t="s">
        <v>2090</v>
      </c>
      <c r="AM89" s="5" t="s">
        <v>2091</v>
      </c>
      <c r="AN89" s="15" t="s">
        <v>2092</v>
      </c>
      <c r="AO89" s="22" t="s">
        <v>1798</v>
      </c>
      <c r="AP89" s="10" t="s">
        <v>2061</v>
      </c>
      <c r="AQ89" s="10" t="s">
        <v>2093</v>
      </c>
      <c r="AR89" s="10" t="s">
        <v>1537</v>
      </c>
      <c r="AS89" s="5" t="s">
        <v>2094</v>
      </c>
      <c r="AT89" s="5" t="s">
        <v>2095</v>
      </c>
      <c r="AU89" s="5" t="s">
        <v>2096</v>
      </c>
      <c r="AV89" s="5"/>
      <c r="AW89" s="5"/>
      <c r="AX89" s="5" t="s">
        <v>661</v>
      </c>
      <c r="AY89" s="23" t="s">
        <v>2097</v>
      </c>
      <c r="AZ89" s="17" t="s">
        <v>382</v>
      </c>
      <c r="BA89" s="5" t="s">
        <v>107</v>
      </c>
      <c r="BB89" s="5"/>
      <c r="BC89" s="5" t="s">
        <v>293</v>
      </c>
      <c r="BD89" s="5" t="s">
        <v>109</v>
      </c>
      <c r="BE89" s="5" t="s">
        <v>2098</v>
      </c>
      <c r="BF89" s="12" t="s">
        <v>2099</v>
      </c>
      <c r="BG89" s="39" t="s">
        <v>112</v>
      </c>
      <c r="BH89" s="5"/>
      <c r="BI89" s="5"/>
      <c r="BJ89" s="5"/>
      <c r="BK89" s="5" t="s">
        <v>88</v>
      </c>
      <c r="BL89" s="5"/>
      <c r="BM89" s="5"/>
      <c r="BN89" s="5" t="s">
        <v>88</v>
      </c>
      <c r="BO89" s="5"/>
      <c r="BP89" s="5"/>
      <c r="BQ89" s="26" t="s">
        <v>2100</v>
      </c>
      <c r="BR89" s="38">
        <f t="shared" si="5"/>
        <v>12</v>
      </c>
      <c r="BS89" s="80" t="s">
        <v>1855</v>
      </c>
      <c r="BT89" s="79" t="str">
        <f t="shared" si="6"/>
        <v>2008</v>
      </c>
      <c r="BU89" s="79" t="s">
        <v>67</v>
      </c>
      <c r="BV89" s="79"/>
    </row>
    <row r="90" spans="1:74" ht="49.95" customHeight="1" x14ac:dyDescent="0.3">
      <c r="A90" s="15" t="s">
        <v>238</v>
      </c>
      <c r="B90" s="4" t="s">
        <v>4829</v>
      </c>
      <c r="C90" s="12"/>
      <c r="D90" s="12" t="s">
        <v>67</v>
      </c>
      <c r="E90" s="12" t="s">
        <v>67</v>
      </c>
      <c r="F90" s="5" t="s">
        <v>68</v>
      </c>
      <c r="G90" s="5" t="s">
        <v>4830</v>
      </c>
      <c r="H90" s="5" t="s">
        <v>4831</v>
      </c>
      <c r="I90" s="5" t="s">
        <v>1582</v>
      </c>
      <c r="J90" s="5" t="s">
        <v>4832</v>
      </c>
      <c r="K90" s="6" t="s">
        <v>4833</v>
      </c>
      <c r="L90" s="7" t="s">
        <v>992</v>
      </c>
      <c r="M90" s="6" t="s">
        <v>162</v>
      </c>
      <c r="N90" s="6" t="s">
        <v>75</v>
      </c>
      <c r="O90" s="12" t="s">
        <v>76</v>
      </c>
      <c r="P90" s="12" t="s">
        <v>4834</v>
      </c>
      <c r="Q90" s="6" t="s">
        <v>4835</v>
      </c>
      <c r="R90" s="8"/>
      <c r="S90" s="11" t="s">
        <v>4836</v>
      </c>
      <c r="T90" s="6" t="s">
        <v>88</v>
      </c>
      <c r="U90" s="12" t="s">
        <v>4837</v>
      </c>
      <c r="V90" s="8"/>
      <c r="W90" s="9" t="s">
        <v>4838</v>
      </c>
      <c r="X90" s="5" t="s">
        <v>83</v>
      </c>
      <c r="Y90" s="9" t="s">
        <v>4839</v>
      </c>
      <c r="Z90" s="5" t="s">
        <v>131</v>
      </c>
      <c r="AA90" s="9" t="s">
        <v>4838</v>
      </c>
      <c r="AB90" s="10" t="s">
        <v>4840</v>
      </c>
      <c r="AC90" s="10" t="s">
        <v>4832</v>
      </c>
      <c r="AD90" s="13" t="s">
        <v>4841</v>
      </c>
      <c r="AE90" s="15" t="s">
        <v>4501</v>
      </c>
      <c r="AF90" s="13" t="s">
        <v>4842</v>
      </c>
      <c r="AG90" s="9" t="s">
        <v>67</v>
      </c>
      <c r="AH90" s="5" t="s">
        <v>89</v>
      </c>
      <c r="AI90" s="5" t="s">
        <v>90</v>
      </c>
      <c r="AJ90" s="5" t="s">
        <v>135</v>
      </c>
      <c r="AK90" s="10" t="s">
        <v>136</v>
      </c>
      <c r="AL90" s="10" t="s">
        <v>4843</v>
      </c>
      <c r="AM90" s="10" t="s">
        <v>698</v>
      </c>
      <c r="AN90" s="15" t="s">
        <v>4844</v>
      </c>
      <c r="AO90" s="12" t="s">
        <v>103</v>
      </c>
      <c r="AP90" s="10" t="s">
        <v>3921</v>
      </c>
      <c r="AQ90" s="10" t="s">
        <v>4845</v>
      </c>
      <c r="AR90" s="10" t="s">
        <v>3923</v>
      </c>
      <c r="AS90" s="10" t="s">
        <v>1624</v>
      </c>
      <c r="AT90" s="10" t="s">
        <v>381</v>
      </c>
      <c r="AU90" s="10" t="s">
        <v>382</v>
      </c>
      <c r="AV90" s="10" t="s">
        <v>103</v>
      </c>
      <c r="AW90" s="10"/>
      <c r="AX90" s="10" t="s">
        <v>4846</v>
      </c>
      <c r="AY90" s="15" t="s">
        <v>4847</v>
      </c>
      <c r="AZ90" s="40" t="s">
        <v>4848</v>
      </c>
      <c r="BA90" s="5" t="s">
        <v>1879</v>
      </c>
      <c r="BB90" s="5"/>
      <c r="BC90" s="10" t="s">
        <v>257</v>
      </c>
      <c r="BD90" s="5" t="s">
        <v>149</v>
      </c>
      <c r="BE90" s="10" t="s">
        <v>4849</v>
      </c>
      <c r="BF90" s="15" t="s">
        <v>4850</v>
      </c>
      <c r="BG90" s="12" t="s">
        <v>149</v>
      </c>
      <c r="BH90" s="5" t="s">
        <v>113</v>
      </c>
      <c r="BI90" s="10" t="s">
        <v>622</v>
      </c>
      <c r="BJ90" s="5" t="s">
        <v>3930</v>
      </c>
      <c r="BK90" s="5"/>
      <c r="BL90" s="5"/>
      <c r="BM90" s="5"/>
      <c r="BN90" s="10" t="s">
        <v>4851</v>
      </c>
      <c r="BO90" s="10" t="s">
        <v>4852</v>
      </c>
      <c r="BP90" s="10" t="s">
        <v>4853</v>
      </c>
      <c r="BQ90" s="26" t="s">
        <v>4854</v>
      </c>
      <c r="BR90" s="38">
        <f>2020-2005</f>
        <v>15</v>
      </c>
      <c r="BS90" s="80" t="s">
        <v>1855</v>
      </c>
      <c r="BT90" s="79" t="str">
        <f>RIGHT(Y90,"4")</f>
        <v>2015</v>
      </c>
      <c r="BU90" s="79" t="s">
        <v>67</v>
      </c>
      <c r="BV90" s="79"/>
    </row>
    <row r="91" spans="1:74" ht="49.95" customHeight="1" x14ac:dyDescent="0.3">
      <c r="A91" s="15"/>
      <c r="B91" s="74" t="s">
        <v>5699</v>
      </c>
      <c r="C91" s="12"/>
      <c r="D91" s="12"/>
      <c r="E91" s="12"/>
      <c r="F91" s="5"/>
      <c r="G91" s="5"/>
      <c r="H91" s="5"/>
      <c r="I91" s="5"/>
      <c r="J91" s="5"/>
      <c r="K91" s="6"/>
      <c r="L91" s="7"/>
      <c r="M91" s="6"/>
      <c r="N91" s="6"/>
      <c r="O91" s="12"/>
      <c r="P91" s="12"/>
      <c r="Q91" s="6"/>
      <c r="R91" s="8"/>
      <c r="S91" s="11"/>
      <c r="T91" s="6"/>
      <c r="U91" s="12"/>
      <c r="V91" s="8"/>
      <c r="W91" s="9"/>
      <c r="X91" s="5"/>
      <c r="Y91" s="9"/>
      <c r="Z91" s="5"/>
      <c r="AA91" s="9"/>
      <c r="AB91" s="10"/>
      <c r="AC91" s="10"/>
      <c r="AD91" s="13"/>
      <c r="AE91" s="15"/>
      <c r="AF91" s="13"/>
      <c r="AG91" s="9"/>
      <c r="AH91" s="5"/>
      <c r="AI91" s="5"/>
      <c r="AJ91" s="5"/>
      <c r="AK91" s="10"/>
      <c r="AL91" s="10"/>
      <c r="AM91" s="10"/>
      <c r="AN91" s="15"/>
      <c r="AO91" s="12"/>
      <c r="AP91" s="10"/>
      <c r="AQ91" s="10"/>
      <c r="AR91" s="10"/>
      <c r="AS91" s="10"/>
      <c r="AT91" s="10"/>
      <c r="AU91" s="10"/>
      <c r="AV91" s="10"/>
      <c r="AW91" s="10"/>
      <c r="AX91" s="10"/>
      <c r="AY91" s="15"/>
      <c r="AZ91" s="40"/>
      <c r="BA91" s="5"/>
      <c r="BB91" s="5"/>
      <c r="BC91" s="10"/>
      <c r="BD91" s="5"/>
      <c r="BE91" s="10"/>
      <c r="BF91" s="15"/>
      <c r="BG91" s="12"/>
      <c r="BH91" s="5"/>
      <c r="BI91" s="10"/>
      <c r="BJ91" s="5"/>
      <c r="BK91" s="5"/>
      <c r="BL91" s="5"/>
      <c r="BM91" s="5"/>
      <c r="BN91" s="10"/>
      <c r="BO91" s="10"/>
      <c r="BP91" s="10"/>
      <c r="BQ91" s="26"/>
      <c r="BR91" s="38"/>
      <c r="BS91" s="80"/>
      <c r="BT91" s="79"/>
      <c r="BU91" s="79"/>
      <c r="BV91" s="79"/>
    </row>
    <row r="92" spans="1:74" ht="49.95" customHeight="1" x14ac:dyDescent="0.3">
      <c r="A92" s="15" t="s">
        <v>65</v>
      </c>
      <c r="B92" s="4" t="s">
        <v>2765</v>
      </c>
      <c r="C92" s="12" t="s">
        <v>67</v>
      </c>
      <c r="D92" s="12"/>
      <c r="E92" s="12" t="s">
        <v>67</v>
      </c>
      <c r="F92" s="5" t="s">
        <v>706</v>
      </c>
      <c r="G92" s="5" t="s">
        <v>733</v>
      </c>
      <c r="H92" s="5" t="s">
        <v>2766</v>
      </c>
      <c r="I92" s="5" t="s">
        <v>2724</v>
      </c>
      <c r="J92" s="5" t="s">
        <v>2724</v>
      </c>
      <c r="K92" s="6" t="s">
        <v>2767</v>
      </c>
      <c r="L92" s="7" t="s">
        <v>2768</v>
      </c>
      <c r="M92" s="6" t="s">
        <v>162</v>
      </c>
      <c r="N92" s="6" t="s">
        <v>75</v>
      </c>
      <c r="O92" s="12" t="s">
        <v>76</v>
      </c>
      <c r="P92" s="12" t="s">
        <v>2769</v>
      </c>
      <c r="Q92" s="6" t="s">
        <v>2770</v>
      </c>
      <c r="R92" s="8"/>
      <c r="S92" s="6" t="s">
        <v>2771</v>
      </c>
      <c r="T92" s="21" t="s">
        <v>2772</v>
      </c>
      <c r="U92" s="12" t="s">
        <v>2773</v>
      </c>
      <c r="V92" s="8"/>
      <c r="W92" s="9" t="s">
        <v>198</v>
      </c>
      <c r="X92" s="5" t="s">
        <v>83</v>
      </c>
      <c r="Y92" s="9" t="s">
        <v>198</v>
      </c>
      <c r="Z92" s="5" t="s">
        <v>84</v>
      </c>
      <c r="AA92" s="9" t="s">
        <v>536</v>
      </c>
      <c r="AB92" s="5" t="s">
        <v>170</v>
      </c>
      <c r="AC92" s="5" t="s">
        <v>2774</v>
      </c>
      <c r="AD92" s="10" t="s">
        <v>172</v>
      </c>
      <c r="AE92" s="8"/>
      <c r="AF92" s="5" t="s">
        <v>88</v>
      </c>
      <c r="AG92" s="5"/>
      <c r="AH92" s="5" t="s">
        <v>89</v>
      </c>
      <c r="AI92" s="5" t="s">
        <v>90</v>
      </c>
      <c r="AJ92" s="5" t="s">
        <v>135</v>
      </c>
      <c r="AK92" s="10" t="s">
        <v>136</v>
      </c>
      <c r="AL92" s="15" t="s">
        <v>2775</v>
      </c>
      <c r="AM92" s="15" t="s">
        <v>2776</v>
      </c>
      <c r="AN92" s="15" t="s">
        <v>2777</v>
      </c>
      <c r="AO92" s="12" t="s">
        <v>103</v>
      </c>
      <c r="AP92" s="10" t="s">
        <v>2778</v>
      </c>
      <c r="AQ92" s="10" t="s">
        <v>2779</v>
      </c>
      <c r="AR92" s="10" t="s">
        <v>2780</v>
      </c>
      <c r="AS92" s="5"/>
      <c r="AT92" s="5"/>
      <c r="AU92" s="5"/>
      <c r="AV92" s="5"/>
      <c r="AW92" s="5"/>
      <c r="AX92" s="10" t="s">
        <v>2781</v>
      </c>
      <c r="AY92" s="15" t="s">
        <v>2782</v>
      </c>
      <c r="AZ92" s="15" t="s">
        <v>2783</v>
      </c>
      <c r="BA92" s="5" t="s">
        <v>1120</v>
      </c>
      <c r="BB92" s="5" t="s">
        <v>1120</v>
      </c>
      <c r="BC92" s="10" t="s">
        <v>2431</v>
      </c>
      <c r="BD92" s="5" t="s">
        <v>109</v>
      </c>
      <c r="BE92" s="15" t="s">
        <v>2784</v>
      </c>
      <c r="BF92" s="15" t="s">
        <v>2785</v>
      </c>
      <c r="BG92" s="12" t="s">
        <v>112</v>
      </c>
      <c r="BH92" s="5" t="s">
        <v>113</v>
      </c>
      <c r="BI92" s="10" t="s">
        <v>684</v>
      </c>
      <c r="BJ92" s="5" t="s">
        <v>115</v>
      </c>
      <c r="BK92" s="5" t="s">
        <v>88</v>
      </c>
      <c r="BL92" s="5"/>
      <c r="BM92" s="5"/>
      <c r="BN92" s="5" t="s">
        <v>88</v>
      </c>
      <c r="BO92" s="5"/>
      <c r="BP92" s="5"/>
      <c r="BQ92" s="26" t="s">
        <v>2786</v>
      </c>
      <c r="BR92" s="38">
        <f t="shared" ref="BR92:BR110" si="7">2020-BT92</f>
        <v>5</v>
      </c>
      <c r="BS92" s="80" t="s">
        <v>5699</v>
      </c>
      <c r="BT92" s="79" t="str">
        <f t="shared" ref="BT92:BT110" si="8">RIGHT(Y92,"4")</f>
        <v>2015</v>
      </c>
      <c r="BU92" s="79" t="s">
        <v>67</v>
      </c>
      <c r="BV92" s="79"/>
    </row>
    <row r="93" spans="1:74" ht="49.95" customHeight="1" x14ac:dyDescent="0.3">
      <c r="A93" s="15" t="s">
        <v>120</v>
      </c>
      <c r="B93" s="4" t="s">
        <v>2788</v>
      </c>
      <c r="C93" s="12" t="s">
        <v>67</v>
      </c>
      <c r="D93" s="12"/>
      <c r="E93" s="12" t="s">
        <v>67</v>
      </c>
      <c r="F93" s="5" t="s">
        <v>706</v>
      </c>
      <c r="G93" s="5" t="s">
        <v>1767</v>
      </c>
      <c r="H93" s="5" t="s">
        <v>2789</v>
      </c>
      <c r="I93" s="5" t="s">
        <v>2724</v>
      </c>
      <c r="J93" s="5" t="s">
        <v>2724</v>
      </c>
      <c r="K93" s="11" t="s">
        <v>2790</v>
      </c>
      <c r="L93" s="14" t="s">
        <v>2791</v>
      </c>
      <c r="M93" s="6" t="s">
        <v>632</v>
      </c>
      <c r="N93" s="6" t="s">
        <v>75</v>
      </c>
      <c r="O93" s="12" t="s">
        <v>76</v>
      </c>
      <c r="P93" s="12" t="s">
        <v>2792</v>
      </c>
      <c r="Q93" s="6" t="s">
        <v>2793</v>
      </c>
      <c r="R93" s="8"/>
      <c r="S93" s="6" t="s">
        <v>2794</v>
      </c>
      <c r="T93" s="21" t="s">
        <v>2795</v>
      </c>
      <c r="U93" s="12" t="s">
        <v>2796</v>
      </c>
      <c r="V93" s="8"/>
      <c r="W93" s="9" t="s">
        <v>198</v>
      </c>
      <c r="X93" s="5" t="s">
        <v>83</v>
      </c>
      <c r="Y93" s="9" t="s">
        <v>198</v>
      </c>
      <c r="Z93" s="5" t="s">
        <v>84</v>
      </c>
      <c r="AA93" s="9" t="s">
        <v>270</v>
      </c>
      <c r="AB93" s="5" t="s">
        <v>170</v>
      </c>
      <c r="AC93" s="5" t="s">
        <v>2797</v>
      </c>
      <c r="AD93" s="10" t="s">
        <v>172</v>
      </c>
      <c r="AE93" s="8"/>
      <c r="AF93" s="5" t="s">
        <v>88</v>
      </c>
      <c r="AG93" s="5"/>
      <c r="AH93" s="5" t="s">
        <v>89</v>
      </c>
      <c r="AI93" s="5" t="s">
        <v>90</v>
      </c>
      <c r="AJ93" s="5" t="s">
        <v>135</v>
      </c>
      <c r="AK93" s="10" t="s">
        <v>136</v>
      </c>
      <c r="AL93" s="15" t="s">
        <v>2798</v>
      </c>
      <c r="AM93" s="15" t="s">
        <v>2799</v>
      </c>
      <c r="AN93" s="15" t="s">
        <v>2800</v>
      </c>
      <c r="AO93" s="12" t="s">
        <v>103</v>
      </c>
      <c r="AP93" s="5" t="s">
        <v>2801</v>
      </c>
      <c r="AQ93" s="10" t="s">
        <v>2802</v>
      </c>
      <c r="AR93" s="5" t="s">
        <v>2803</v>
      </c>
      <c r="AS93" s="5"/>
      <c r="AT93" s="5"/>
      <c r="AU93" s="5"/>
      <c r="AV93" s="5"/>
      <c r="AW93" s="5"/>
      <c r="AX93" s="10" t="s">
        <v>1600</v>
      </c>
      <c r="AY93" s="15" t="s">
        <v>2804</v>
      </c>
      <c r="AZ93" s="15" t="s">
        <v>2805</v>
      </c>
      <c r="BA93" s="5" t="s">
        <v>207</v>
      </c>
      <c r="BB93" s="5"/>
      <c r="BC93" s="10" t="s">
        <v>2806</v>
      </c>
      <c r="BD93" s="5" t="s">
        <v>149</v>
      </c>
      <c r="BE93" s="15" t="s">
        <v>2807</v>
      </c>
      <c r="BF93" s="15" t="s">
        <v>282</v>
      </c>
      <c r="BG93" s="5" t="s">
        <v>149</v>
      </c>
      <c r="BH93" s="5" t="s">
        <v>427</v>
      </c>
      <c r="BI93" s="10" t="s">
        <v>664</v>
      </c>
      <c r="BJ93" s="5" t="s">
        <v>665</v>
      </c>
      <c r="BK93" s="5"/>
      <c r="BL93" s="5"/>
      <c r="BM93" s="5"/>
      <c r="BN93" s="5" t="s">
        <v>88</v>
      </c>
      <c r="BO93" s="5"/>
      <c r="BP93" s="5"/>
      <c r="BQ93" s="26" t="s">
        <v>2808</v>
      </c>
      <c r="BR93" s="38">
        <f t="shared" si="7"/>
        <v>5</v>
      </c>
      <c r="BS93" s="80" t="s">
        <v>5699</v>
      </c>
      <c r="BT93" s="79" t="str">
        <f t="shared" si="8"/>
        <v>2015</v>
      </c>
      <c r="BU93" s="79" t="s">
        <v>67</v>
      </c>
      <c r="BV93" s="79"/>
    </row>
    <row r="94" spans="1:74" ht="49.95" customHeight="1" x14ac:dyDescent="0.3">
      <c r="A94" s="15" t="s">
        <v>156</v>
      </c>
      <c r="B94" s="4" t="s">
        <v>2810</v>
      </c>
      <c r="C94" s="12" t="s">
        <v>67</v>
      </c>
      <c r="D94" s="12"/>
      <c r="E94" s="12" t="s">
        <v>67</v>
      </c>
      <c r="F94" s="5" t="s">
        <v>706</v>
      </c>
      <c r="G94" s="5" t="s">
        <v>672</v>
      </c>
      <c r="H94" s="5" t="s">
        <v>2811</v>
      </c>
      <c r="I94" s="5" t="s">
        <v>2724</v>
      </c>
      <c r="J94" s="5" t="s">
        <v>2724</v>
      </c>
      <c r="K94" s="11" t="s">
        <v>2812</v>
      </c>
      <c r="L94" s="14" t="s">
        <v>2813</v>
      </c>
      <c r="M94" s="6" t="s">
        <v>2814</v>
      </c>
      <c r="N94" s="6" t="s">
        <v>75</v>
      </c>
      <c r="O94" s="12" t="s">
        <v>76</v>
      </c>
      <c r="P94" s="12" t="s">
        <v>2815</v>
      </c>
      <c r="Q94" s="6" t="s">
        <v>2816</v>
      </c>
      <c r="R94" s="8"/>
      <c r="S94" s="6" t="s">
        <v>2817</v>
      </c>
      <c r="T94" s="21" t="s">
        <v>2818</v>
      </c>
      <c r="U94" s="12" t="s">
        <v>2819</v>
      </c>
      <c r="V94" s="8"/>
      <c r="W94" s="9" t="s">
        <v>198</v>
      </c>
      <c r="X94" s="5" t="s">
        <v>83</v>
      </c>
      <c r="Y94" s="9" t="s">
        <v>198</v>
      </c>
      <c r="Z94" s="5" t="s">
        <v>84</v>
      </c>
      <c r="AA94" s="9" t="s">
        <v>2820</v>
      </c>
      <c r="AB94" s="5" t="s">
        <v>2</v>
      </c>
      <c r="AC94" s="5" t="s">
        <v>249</v>
      </c>
      <c r="AD94" s="5" t="s">
        <v>88</v>
      </c>
      <c r="AE94" s="8"/>
      <c r="AF94" s="5" t="s">
        <v>88</v>
      </c>
      <c r="AG94" s="5"/>
      <c r="AH94" s="5" t="s">
        <v>89</v>
      </c>
      <c r="AI94" s="5" t="s">
        <v>90</v>
      </c>
      <c r="AJ94" s="5" t="s">
        <v>135</v>
      </c>
      <c r="AK94" s="10" t="s">
        <v>136</v>
      </c>
      <c r="AL94" s="15" t="s">
        <v>2821</v>
      </c>
      <c r="AM94" s="10" t="s">
        <v>2822</v>
      </c>
      <c r="AN94" s="15" t="s">
        <v>2823</v>
      </c>
      <c r="AO94" s="12" t="s">
        <v>103</v>
      </c>
      <c r="AP94" s="12" t="s">
        <v>480</v>
      </c>
      <c r="AQ94" s="10" t="s">
        <v>2824</v>
      </c>
      <c r="AR94" s="5" t="s">
        <v>1233</v>
      </c>
      <c r="AS94" s="5"/>
      <c r="AT94" s="5"/>
      <c r="AU94" s="5"/>
      <c r="AV94" s="5"/>
      <c r="AW94" s="5"/>
      <c r="AX94" s="5" t="s">
        <v>207</v>
      </c>
      <c r="AY94" s="15" t="s">
        <v>2825</v>
      </c>
      <c r="AZ94" s="12" t="s">
        <v>2826</v>
      </c>
      <c r="BA94" s="5" t="s">
        <v>207</v>
      </c>
      <c r="BB94" s="5"/>
      <c r="BC94" s="5" t="s">
        <v>149</v>
      </c>
      <c r="BD94" s="5" t="s">
        <v>149</v>
      </c>
      <c r="BE94" s="15" t="s">
        <v>2827</v>
      </c>
      <c r="BF94" s="12" t="s">
        <v>2828</v>
      </c>
      <c r="BG94" s="5" t="s">
        <v>149</v>
      </c>
      <c r="BH94" s="5" t="s">
        <v>427</v>
      </c>
      <c r="BI94" s="10" t="s">
        <v>664</v>
      </c>
      <c r="BJ94" s="5" t="s">
        <v>665</v>
      </c>
      <c r="BK94" s="5" t="s">
        <v>88</v>
      </c>
      <c r="BL94" s="5"/>
      <c r="BM94" s="5"/>
      <c r="BN94" s="5" t="s">
        <v>88</v>
      </c>
      <c r="BO94" s="5"/>
      <c r="BP94" s="5"/>
      <c r="BQ94" s="4"/>
      <c r="BR94" s="38">
        <f t="shared" si="7"/>
        <v>5</v>
      </c>
      <c r="BS94" s="80" t="s">
        <v>5699</v>
      </c>
      <c r="BT94" s="79" t="str">
        <f t="shared" si="8"/>
        <v>2015</v>
      </c>
      <c r="BU94" s="79" t="s">
        <v>67</v>
      </c>
      <c r="BV94" s="79"/>
    </row>
    <row r="95" spans="1:74" ht="49.95" customHeight="1" x14ac:dyDescent="0.3">
      <c r="A95" s="15" t="s">
        <v>184</v>
      </c>
      <c r="B95" s="4" t="s">
        <v>2853</v>
      </c>
      <c r="C95" s="12" t="s">
        <v>67</v>
      </c>
      <c r="D95" s="12"/>
      <c r="E95" s="12" t="s">
        <v>67</v>
      </c>
      <c r="F95" s="5" t="s">
        <v>706</v>
      </c>
      <c r="G95" s="5" t="s">
        <v>2854</v>
      </c>
      <c r="H95" s="5" t="s">
        <v>2855</v>
      </c>
      <c r="I95" s="5" t="s">
        <v>2724</v>
      </c>
      <c r="J95" s="5" t="s">
        <v>2724</v>
      </c>
      <c r="K95" s="6" t="s">
        <v>2856</v>
      </c>
      <c r="L95" s="7" t="s">
        <v>2857</v>
      </c>
      <c r="M95" s="6" t="s">
        <v>2858</v>
      </c>
      <c r="N95" s="6" t="s">
        <v>75</v>
      </c>
      <c r="O95" s="12" t="s">
        <v>946</v>
      </c>
      <c r="P95" s="12" t="s">
        <v>2859</v>
      </c>
      <c r="Q95" s="6" t="s">
        <v>2860</v>
      </c>
      <c r="R95" s="8"/>
      <c r="S95" s="6" t="s">
        <v>2861</v>
      </c>
      <c r="T95" s="21" t="s">
        <v>2862</v>
      </c>
      <c r="U95" s="12" t="s">
        <v>2863</v>
      </c>
      <c r="V95" s="8"/>
      <c r="W95" s="9" t="s">
        <v>198</v>
      </c>
      <c r="X95" s="5" t="s">
        <v>83</v>
      </c>
      <c r="Y95" s="9" t="s">
        <v>198</v>
      </c>
      <c r="Z95" s="5" t="s">
        <v>84</v>
      </c>
      <c r="AA95" s="9" t="s">
        <v>198</v>
      </c>
      <c r="AB95" s="5" t="s">
        <v>2</v>
      </c>
      <c r="AC95" s="5" t="s">
        <v>249</v>
      </c>
      <c r="AD95" s="5" t="s">
        <v>88</v>
      </c>
      <c r="AE95" s="8"/>
      <c r="AF95" s="5" t="s">
        <v>88</v>
      </c>
      <c r="AG95" s="5"/>
      <c r="AH95" s="5" t="s">
        <v>89</v>
      </c>
      <c r="AI95" s="5" t="s">
        <v>90</v>
      </c>
      <c r="AJ95" s="5" t="s">
        <v>135</v>
      </c>
      <c r="AK95" s="10" t="s">
        <v>136</v>
      </c>
      <c r="AL95" s="15" t="s">
        <v>2864</v>
      </c>
      <c r="AM95" s="15" t="s">
        <v>147</v>
      </c>
      <c r="AN95" s="15" t="s">
        <v>2865</v>
      </c>
      <c r="AO95" s="12" t="s">
        <v>103</v>
      </c>
      <c r="AP95" s="12" t="s">
        <v>480</v>
      </c>
      <c r="AQ95" s="10" t="s">
        <v>2866</v>
      </c>
      <c r="AR95" s="12" t="s">
        <v>1082</v>
      </c>
      <c r="AS95" s="5"/>
      <c r="AT95" s="5"/>
      <c r="AU95" s="5"/>
      <c r="AV95" s="5"/>
      <c r="AW95" s="5"/>
      <c r="AX95" s="10" t="s">
        <v>2781</v>
      </c>
      <c r="AY95" s="15" t="s">
        <v>2867</v>
      </c>
      <c r="AZ95" s="15" t="s">
        <v>2868</v>
      </c>
      <c r="BA95" s="5" t="s">
        <v>1120</v>
      </c>
      <c r="BB95" s="5" t="s">
        <v>1120</v>
      </c>
      <c r="BC95" s="5" t="s">
        <v>486</v>
      </c>
      <c r="BD95" s="5" t="s">
        <v>149</v>
      </c>
      <c r="BE95" s="15" t="s">
        <v>2869</v>
      </c>
      <c r="BF95" s="12" t="s">
        <v>1082</v>
      </c>
      <c r="BG95" s="5" t="s">
        <v>486</v>
      </c>
      <c r="BH95" s="5" t="s">
        <v>427</v>
      </c>
      <c r="BI95" s="10" t="s">
        <v>1284</v>
      </c>
      <c r="BJ95" s="5" t="s">
        <v>665</v>
      </c>
      <c r="BK95" s="5" t="s">
        <v>88</v>
      </c>
      <c r="BL95" s="5"/>
      <c r="BM95" s="5"/>
      <c r="BN95" s="5" t="s">
        <v>88</v>
      </c>
      <c r="BO95" s="5"/>
      <c r="BP95" s="5"/>
      <c r="BQ95" s="4"/>
      <c r="BR95" s="38">
        <f t="shared" si="7"/>
        <v>5</v>
      </c>
      <c r="BS95" s="80" t="s">
        <v>5699</v>
      </c>
      <c r="BT95" s="79" t="str">
        <f t="shared" si="8"/>
        <v>2015</v>
      </c>
      <c r="BU95" s="79" t="s">
        <v>67</v>
      </c>
      <c r="BV95" s="79"/>
    </row>
    <row r="96" spans="1:74" ht="49.95" customHeight="1" x14ac:dyDescent="0.3">
      <c r="A96" s="15" t="s">
        <v>212</v>
      </c>
      <c r="B96" s="4" t="s">
        <v>2891</v>
      </c>
      <c r="C96" s="12" t="s">
        <v>67</v>
      </c>
      <c r="D96" s="12"/>
      <c r="E96" s="12" t="s">
        <v>67</v>
      </c>
      <c r="F96" s="5" t="s">
        <v>706</v>
      </c>
      <c r="G96" s="5" t="s">
        <v>2892</v>
      </c>
      <c r="H96" s="5" t="s">
        <v>2893</v>
      </c>
      <c r="I96" s="5" t="s">
        <v>2724</v>
      </c>
      <c r="J96" s="5" t="s">
        <v>2724</v>
      </c>
      <c r="K96" s="6" t="s">
        <v>2894</v>
      </c>
      <c r="L96" s="7" t="s">
        <v>2895</v>
      </c>
      <c r="M96" s="6" t="s">
        <v>162</v>
      </c>
      <c r="N96" s="6" t="s">
        <v>75</v>
      </c>
      <c r="O96" s="12" t="s">
        <v>76</v>
      </c>
      <c r="P96" s="12" t="s">
        <v>2896</v>
      </c>
      <c r="Q96" s="6" t="s">
        <v>2897</v>
      </c>
      <c r="R96" s="8"/>
      <c r="S96" s="6" t="s">
        <v>2898</v>
      </c>
      <c r="T96" s="21" t="s">
        <v>2899</v>
      </c>
      <c r="U96" s="12" t="s">
        <v>2900</v>
      </c>
      <c r="V96" s="8"/>
      <c r="W96" s="9" t="s">
        <v>198</v>
      </c>
      <c r="X96" s="5" t="s">
        <v>83</v>
      </c>
      <c r="Y96" s="9" t="s">
        <v>198</v>
      </c>
      <c r="Z96" s="5" t="s">
        <v>84</v>
      </c>
      <c r="AA96" s="9" t="s">
        <v>611</v>
      </c>
      <c r="AB96" s="5" t="s">
        <v>2</v>
      </c>
      <c r="AC96" s="5" t="s">
        <v>249</v>
      </c>
      <c r="AD96" s="5" t="s">
        <v>88</v>
      </c>
      <c r="AE96" s="8"/>
      <c r="AF96" s="5" t="s">
        <v>88</v>
      </c>
      <c r="AG96" s="5"/>
      <c r="AH96" s="5" t="s">
        <v>89</v>
      </c>
      <c r="AI96" s="5" t="s">
        <v>90</v>
      </c>
      <c r="AJ96" s="5" t="s">
        <v>135</v>
      </c>
      <c r="AK96" s="10" t="s">
        <v>271</v>
      </c>
      <c r="AL96" s="15" t="s">
        <v>2901</v>
      </c>
      <c r="AM96" s="10" t="s">
        <v>2902</v>
      </c>
      <c r="AN96" s="15" t="s">
        <v>2903</v>
      </c>
      <c r="AO96" s="12" t="s">
        <v>103</v>
      </c>
      <c r="AP96" s="10" t="s">
        <v>2904</v>
      </c>
      <c r="AQ96" s="10" t="s">
        <v>2905</v>
      </c>
      <c r="AR96" s="10" t="s">
        <v>2906</v>
      </c>
      <c r="AS96" s="5"/>
      <c r="AT96" s="5"/>
      <c r="AU96" s="5"/>
      <c r="AV96" s="5"/>
      <c r="AW96" s="5"/>
      <c r="AX96" s="15" t="s">
        <v>2781</v>
      </c>
      <c r="AY96" s="15" t="s">
        <v>2907</v>
      </c>
      <c r="AZ96" s="15" t="s">
        <v>2908</v>
      </c>
      <c r="BA96" s="12" t="s">
        <v>1120</v>
      </c>
      <c r="BB96" s="12" t="s">
        <v>1120</v>
      </c>
      <c r="BC96" s="15" t="s">
        <v>257</v>
      </c>
      <c r="BD96" s="12" t="s">
        <v>149</v>
      </c>
      <c r="BE96" s="15" t="s">
        <v>2909</v>
      </c>
      <c r="BF96" s="15" t="s">
        <v>2910</v>
      </c>
      <c r="BG96" s="12" t="s">
        <v>149</v>
      </c>
      <c r="BH96" s="5" t="s">
        <v>427</v>
      </c>
      <c r="BI96" s="10" t="s">
        <v>1284</v>
      </c>
      <c r="BJ96" s="5" t="s">
        <v>665</v>
      </c>
      <c r="BK96" s="5" t="s">
        <v>88</v>
      </c>
      <c r="BL96" s="5"/>
      <c r="BM96" s="5"/>
      <c r="BN96" s="5" t="s">
        <v>88</v>
      </c>
      <c r="BO96" s="5"/>
      <c r="BP96" s="5"/>
      <c r="BQ96" s="26" t="s">
        <v>2911</v>
      </c>
      <c r="BR96" s="38">
        <f t="shared" si="7"/>
        <v>5</v>
      </c>
      <c r="BS96" s="80" t="s">
        <v>5699</v>
      </c>
      <c r="BT96" s="79" t="str">
        <f t="shared" si="8"/>
        <v>2015</v>
      </c>
      <c r="BU96" s="79" t="s">
        <v>67</v>
      </c>
      <c r="BV96" s="79"/>
    </row>
    <row r="97" spans="1:74" ht="49.95" customHeight="1" x14ac:dyDescent="0.3">
      <c r="A97" s="15" t="s">
        <v>238</v>
      </c>
      <c r="B97" s="16" t="s">
        <v>2995</v>
      </c>
      <c r="C97" s="8" t="s">
        <v>103</v>
      </c>
      <c r="D97" s="8"/>
      <c r="E97" s="8" t="s">
        <v>103</v>
      </c>
      <c r="F97" s="12" t="s">
        <v>706</v>
      </c>
      <c r="G97" s="12" t="s">
        <v>433</v>
      </c>
      <c r="H97" s="15" t="s">
        <v>2996</v>
      </c>
      <c r="I97" s="12" t="s">
        <v>2724</v>
      </c>
      <c r="J97" s="12" t="s">
        <v>2724</v>
      </c>
      <c r="K97" s="19" t="s">
        <v>2997</v>
      </c>
      <c r="L97" s="19" t="s">
        <v>2998</v>
      </c>
      <c r="M97" s="20" t="s">
        <v>2999</v>
      </c>
      <c r="N97" s="6" t="s">
        <v>75</v>
      </c>
      <c r="O97" s="12" t="e">
        <v>#N/A</v>
      </c>
      <c r="P97" s="12" t="e">
        <v>#N/A</v>
      </c>
      <c r="Q97" s="20" t="s">
        <v>3000</v>
      </c>
      <c r="R97" s="8"/>
      <c r="S97" s="19" t="s">
        <v>3001</v>
      </c>
      <c r="T97" s="21" t="s">
        <v>3002</v>
      </c>
      <c r="U97" s="12" t="e">
        <v>#N/A</v>
      </c>
      <c r="V97" s="8"/>
      <c r="W97" s="15" t="s">
        <v>3003</v>
      </c>
      <c r="X97" s="5" t="s">
        <v>83</v>
      </c>
      <c r="Y97" s="15" t="s">
        <v>3003</v>
      </c>
      <c r="Z97" s="5" t="s">
        <v>84</v>
      </c>
      <c r="AA97" s="15" t="s">
        <v>3003</v>
      </c>
      <c r="AB97" s="5" t="s">
        <v>2</v>
      </c>
      <c r="AC97" s="5" t="s">
        <v>249</v>
      </c>
      <c r="AD97" s="12"/>
      <c r="AE97" s="8"/>
      <c r="AF97" s="12"/>
      <c r="AG97" s="12"/>
      <c r="AH97" s="18" t="s">
        <v>89</v>
      </c>
      <c r="AI97" s="12" t="s">
        <v>90</v>
      </c>
      <c r="AJ97" s="5" t="s">
        <v>135</v>
      </c>
      <c r="AK97" s="10" t="s">
        <v>136</v>
      </c>
      <c r="AL97" s="15" t="s">
        <v>2821</v>
      </c>
      <c r="AM97" s="15" t="s">
        <v>3004</v>
      </c>
      <c r="AN97" s="15" t="s">
        <v>3005</v>
      </c>
      <c r="AO97" s="12" t="s">
        <v>103</v>
      </c>
      <c r="AP97" s="10" t="s">
        <v>480</v>
      </c>
      <c r="AQ97" s="15" t="s">
        <v>3006</v>
      </c>
      <c r="AR97" s="12" t="s">
        <v>305</v>
      </c>
      <c r="AS97" s="12"/>
      <c r="AT97" s="12"/>
      <c r="AU97" s="12"/>
      <c r="AV97" s="12"/>
      <c r="AW97" s="12"/>
      <c r="AX97" s="5" t="s">
        <v>180</v>
      </c>
      <c r="AY97" s="15" t="s">
        <v>3007</v>
      </c>
      <c r="AZ97" s="12" t="s">
        <v>256</v>
      </c>
      <c r="BA97" s="5" t="s">
        <v>180</v>
      </c>
      <c r="BB97" s="5"/>
      <c r="BC97" s="5" t="s">
        <v>486</v>
      </c>
      <c r="BD97" s="5" t="s">
        <v>149</v>
      </c>
      <c r="BE97" s="15" t="s">
        <v>3008</v>
      </c>
      <c r="BF97" s="12" t="s">
        <v>256</v>
      </c>
      <c r="BG97" s="5" t="s">
        <v>486</v>
      </c>
      <c r="BH97" s="41" t="s">
        <v>427</v>
      </c>
      <c r="BI97" s="46" t="s">
        <v>3009</v>
      </c>
      <c r="BJ97" s="42" t="s">
        <v>665</v>
      </c>
      <c r="BK97" s="12" t="s">
        <v>1574</v>
      </c>
      <c r="BL97" s="15" t="s">
        <v>3010</v>
      </c>
      <c r="BM97" s="12" t="s">
        <v>2306</v>
      </c>
      <c r="BN97" s="12"/>
      <c r="BO97" s="12"/>
      <c r="BP97" s="12"/>
      <c r="BQ97" s="16"/>
      <c r="BR97" s="38">
        <f>2020-BT97</f>
        <v>3</v>
      </c>
      <c r="BS97" s="80" t="s">
        <v>5699</v>
      </c>
      <c r="BT97" s="79" t="str">
        <f>RIGHT(Y97,"4")</f>
        <v>2017</v>
      </c>
      <c r="BU97" s="79" t="s">
        <v>67</v>
      </c>
      <c r="BV97" s="79"/>
    </row>
    <row r="98" spans="1:74" ht="49.95" customHeight="1" x14ac:dyDescent="0.3">
      <c r="A98" s="15"/>
      <c r="B98" s="74" t="s">
        <v>5698</v>
      </c>
      <c r="C98" s="8"/>
      <c r="D98" s="8"/>
      <c r="E98" s="8"/>
      <c r="F98" s="12"/>
      <c r="G98" s="12"/>
      <c r="H98" s="15"/>
      <c r="I98" s="12"/>
      <c r="J98" s="12"/>
      <c r="K98" s="19"/>
      <c r="L98" s="19"/>
      <c r="M98" s="20"/>
      <c r="N98" s="6"/>
      <c r="O98" s="12"/>
      <c r="P98" s="12"/>
      <c r="Q98" s="20"/>
      <c r="R98" s="8"/>
      <c r="S98" s="19"/>
      <c r="T98" s="21"/>
      <c r="U98" s="12"/>
      <c r="V98" s="8"/>
      <c r="W98" s="15"/>
      <c r="X98" s="5"/>
      <c r="Y98" s="15"/>
      <c r="Z98" s="5"/>
      <c r="AA98" s="15"/>
      <c r="AB98" s="5"/>
      <c r="AC98" s="5"/>
      <c r="AD98" s="12"/>
      <c r="AE98" s="8"/>
      <c r="AF98" s="12"/>
      <c r="AG98" s="12"/>
      <c r="AH98" s="18"/>
      <c r="AI98" s="12"/>
      <c r="AJ98" s="5"/>
      <c r="AK98" s="10"/>
      <c r="AL98" s="15"/>
      <c r="AM98" s="15"/>
      <c r="AN98" s="15"/>
      <c r="AO98" s="12"/>
      <c r="AP98" s="10"/>
      <c r="AQ98" s="15"/>
      <c r="AR98" s="12"/>
      <c r="AS98" s="12"/>
      <c r="AT98" s="12"/>
      <c r="AU98" s="12"/>
      <c r="AV98" s="12"/>
      <c r="AW98" s="12"/>
      <c r="AX98" s="5"/>
      <c r="AY98" s="15"/>
      <c r="AZ98" s="12"/>
      <c r="BA98" s="5"/>
      <c r="BB98" s="5"/>
      <c r="BC98" s="5"/>
      <c r="BD98" s="5"/>
      <c r="BE98" s="15"/>
      <c r="BF98" s="12"/>
      <c r="BG98" s="5"/>
      <c r="BH98" s="41"/>
      <c r="BI98" s="46"/>
      <c r="BJ98" s="42"/>
      <c r="BK98" s="12"/>
      <c r="BL98" s="15"/>
      <c r="BM98" s="12"/>
      <c r="BN98" s="12"/>
      <c r="BO98" s="12"/>
      <c r="BP98" s="12"/>
      <c r="BQ98" s="16"/>
      <c r="BR98" s="38"/>
      <c r="BS98" s="80"/>
      <c r="BT98" s="79"/>
      <c r="BU98" s="79"/>
      <c r="BV98" s="79"/>
    </row>
    <row r="99" spans="1:74" ht="49.95" customHeight="1" x14ac:dyDescent="0.3">
      <c r="A99" s="15" t="s">
        <v>65</v>
      </c>
      <c r="B99" s="4" t="s">
        <v>2722</v>
      </c>
      <c r="C99" s="12" t="s">
        <v>67</v>
      </c>
      <c r="D99" s="12"/>
      <c r="E99" s="12" t="s">
        <v>67</v>
      </c>
      <c r="F99" s="5" t="s">
        <v>68</v>
      </c>
      <c r="G99" s="5" t="s">
        <v>688</v>
      </c>
      <c r="H99" s="5" t="s">
        <v>2723</v>
      </c>
      <c r="I99" s="5" t="s">
        <v>2724</v>
      </c>
      <c r="J99" s="5" t="s">
        <v>2724</v>
      </c>
      <c r="K99" s="11" t="s">
        <v>2725</v>
      </c>
      <c r="L99" s="14" t="s">
        <v>2726</v>
      </c>
      <c r="M99" s="6" t="s">
        <v>1355</v>
      </c>
      <c r="N99" s="6" t="s">
        <v>75</v>
      </c>
      <c r="O99" s="12" t="s">
        <v>76</v>
      </c>
      <c r="P99" s="12" t="s">
        <v>2727</v>
      </c>
      <c r="Q99" s="6" t="s">
        <v>2728</v>
      </c>
      <c r="R99" s="8"/>
      <c r="S99" s="6" t="s">
        <v>2729</v>
      </c>
      <c r="T99" s="21" t="s">
        <v>2730</v>
      </c>
      <c r="U99" s="12" t="s">
        <v>2731</v>
      </c>
      <c r="V99" s="8"/>
      <c r="W99" s="9" t="s">
        <v>196</v>
      </c>
      <c r="X99" s="12" t="s">
        <v>83</v>
      </c>
      <c r="Y99" s="9" t="s">
        <v>2732</v>
      </c>
      <c r="Z99" s="5" t="s">
        <v>131</v>
      </c>
      <c r="AA99" s="9" t="s">
        <v>196</v>
      </c>
      <c r="AB99" s="5" t="s">
        <v>85</v>
      </c>
      <c r="AC99" s="5" t="s">
        <v>86</v>
      </c>
      <c r="AD99" s="9" t="s">
        <v>2733</v>
      </c>
      <c r="AE99" s="8"/>
      <c r="AF99" s="5" t="s">
        <v>88</v>
      </c>
      <c r="AG99" s="5"/>
      <c r="AH99" s="5" t="s">
        <v>89</v>
      </c>
      <c r="AI99" s="5" t="s">
        <v>90</v>
      </c>
      <c r="AJ99" s="5" t="s">
        <v>91</v>
      </c>
      <c r="AK99" s="10" t="s">
        <v>92</v>
      </c>
      <c r="AL99" s="5" t="s">
        <v>2734</v>
      </c>
      <c r="AM99" s="10" t="s">
        <v>2735</v>
      </c>
      <c r="AN99" s="15" t="s">
        <v>2736</v>
      </c>
      <c r="AO99" s="15" t="s">
        <v>2737</v>
      </c>
      <c r="AP99" s="5" t="s">
        <v>764</v>
      </c>
      <c r="AQ99" s="10" t="s">
        <v>2738</v>
      </c>
      <c r="AR99" s="5" t="s">
        <v>305</v>
      </c>
      <c r="AS99" s="5"/>
      <c r="AT99" s="5"/>
      <c r="AU99" s="5"/>
      <c r="AV99" s="5"/>
      <c r="AW99" s="5"/>
      <c r="AX99" s="10" t="s">
        <v>1120</v>
      </c>
      <c r="AY99" s="15" t="s">
        <v>2739</v>
      </c>
      <c r="AZ99" s="15"/>
      <c r="BA99" s="5" t="s">
        <v>1120</v>
      </c>
      <c r="BB99" s="5" t="s">
        <v>1120</v>
      </c>
      <c r="BC99" s="5" t="s">
        <v>293</v>
      </c>
      <c r="BD99" s="5" t="s">
        <v>109</v>
      </c>
      <c r="BE99" s="15" t="s">
        <v>2740</v>
      </c>
      <c r="BF99" s="12" t="s">
        <v>1247</v>
      </c>
      <c r="BG99" s="12" t="s">
        <v>112</v>
      </c>
      <c r="BH99" s="5" t="s">
        <v>113</v>
      </c>
      <c r="BI99" s="10" t="s">
        <v>1195</v>
      </c>
      <c r="BJ99" s="5" t="s">
        <v>115</v>
      </c>
      <c r="BK99" s="5" t="s">
        <v>88</v>
      </c>
      <c r="BL99" s="5"/>
      <c r="BM99" s="5"/>
      <c r="BN99" s="41" t="s">
        <v>646</v>
      </c>
      <c r="BO99" s="5"/>
      <c r="BP99" s="5"/>
      <c r="BQ99" s="26" t="s">
        <v>2741</v>
      </c>
      <c r="BR99" s="38">
        <f>2020-BT99</f>
        <v>5</v>
      </c>
      <c r="BS99" s="80" t="s">
        <v>5698</v>
      </c>
      <c r="BT99" s="79" t="str">
        <f>RIGHT(Y99,"4")</f>
        <v>2015</v>
      </c>
      <c r="BU99" s="79" t="s">
        <v>67</v>
      </c>
      <c r="BV99" s="79"/>
    </row>
    <row r="100" spans="1:74" ht="49.95" customHeight="1" x14ac:dyDescent="0.3">
      <c r="A100" s="15" t="s">
        <v>120</v>
      </c>
      <c r="B100" s="4" t="s">
        <v>2871</v>
      </c>
      <c r="C100" s="12" t="s">
        <v>67</v>
      </c>
      <c r="D100" s="12"/>
      <c r="E100" s="12" t="s">
        <v>67</v>
      </c>
      <c r="F100" s="5" t="s">
        <v>706</v>
      </c>
      <c r="G100" s="5" t="s">
        <v>2872</v>
      </c>
      <c r="H100" s="5" t="s">
        <v>2873</v>
      </c>
      <c r="I100" s="5" t="s">
        <v>2724</v>
      </c>
      <c r="J100" s="5" t="s">
        <v>2724</v>
      </c>
      <c r="K100" s="6" t="s">
        <v>2874</v>
      </c>
      <c r="L100" s="7" t="s">
        <v>2875</v>
      </c>
      <c r="M100" s="6" t="s">
        <v>162</v>
      </c>
      <c r="N100" s="6" t="s">
        <v>75</v>
      </c>
      <c r="O100" s="12" t="s">
        <v>946</v>
      </c>
      <c r="P100" s="12" t="s">
        <v>494</v>
      </c>
      <c r="Q100" s="6" t="s">
        <v>2876</v>
      </c>
      <c r="R100" s="8"/>
      <c r="S100" s="6" t="s">
        <v>2877</v>
      </c>
      <c r="T100" s="21" t="s">
        <v>2878</v>
      </c>
      <c r="U100" s="12" t="s">
        <v>2879</v>
      </c>
      <c r="V100" s="8"/>
      <c r="W100" s="9" t="s">
        <v>198</v>
      </c>
      <c r="X100" s="5" t="s">
        <v>83</v>
      </c>
      <c r="Y100" s="9" t="s">
        <v>198</v>
      </c>
      <c r="Z100" s="5" t="s">
        <v>84</v>
      </c>
      <c r="AA100" s="9" t="s">
        <v>2880</v>
      </c>
      <c r="AB100" s="5" t="s">
        <v>2</v>
      </c>
      <c r="AC100" s="5" t="s">
        <v>249</v>
      </c>
      <c r="AD100" s="5" t="s">
        <v>88</v>
      </c>
      <c r="AE100" s="8"/>
      <c r="AF100" s="5" t="s">
        <v>88</v>
      </c>
      <c r="AG100" s="5"/>
      <c r="AH100" s="5" t="s">
        <v>89</v>
      </c>
      <c r="AI100" s="5" t="s">
        <v>90</v>
      </c>
      <c r="AJ100" s="5" t="s">
        <v>135</v>
      </c>
      <c r="AK100" s="10" t="s">
        <v>136</v>
      </c>
      <c r="AL100" s="15" t="s">
        <v>2881</v>
      </c>
      <c r="AM100" s="15" t="s">
        <v>2882</v>
      </c>
      <c r="AN100" s="15" t="s">
        <v>2883</v>
      </c>
      <c r="AO100" s="15" t="s">
        <v>1167</v>
      </c>
      <c r="AP100" s="12" t="s">
        <v>480</v>
      </c>
      <c r="AQ100" s="10" t="s">
        <v>2884</v>
      </c>
      <c r="AR100" s="12" t="s">
        <v>2803</v>
      </c>
      <c r="AS100" s="5"/>
      <c r="AT100" s="5"/>
      <c r="AU100" s="5"/>
      <c r="AV100" s="5"/>
      <c r="AW100" s="5"/>
      <c r="AX100" s="15" t="s">
        <v>2781</v>
      </c>
      <c r="AY100" s="15" t="s">
        <v>2885</v>
      </c>
      <c r="AZ100" s="15" t="s">
        <v>2886</v>
      </c>
      <c r="BA100" s="12" t="s">
        <v>1120</v>
      </c>
      <c r="BB100" s="12" t="s">
        <v>1120</v>
      </c>
      <c r="BC100" s="10" t="s">
        <v>2431</v>
      </c>
      <c r="BD100" s="5" t="s">
        <v>109</v>
      </c>
      <c r="BE100" s="15" t="s">
        <v>2887</v>
      </c>
      <c r="BF100" s="15" t="s">
        <v>2888</v>
      </c>
      <c r="BG100" s="12" t="s">
        <v>112</v>
      </c>
      <c r="BH100" s="5" t="s">
        <v>427</v>
      </c>
      <c r="BI100" s="10" t="s">
        <v>1284</v>
      </c>
      <c r="BJ100" s="5" t="s">
        <v>665</v>
      </c>
      <c r="BK100" s="5" t="s">
        <v>88</v>
      </c>
      <c r="BL100" s="5"/>
      <c r="BM100" s="5"/>
      <c r="BN100" s="5" t="s">
        <v>88</v>
      </c>
      <c r="BO100" s="5"/>
      <c r="BP100" s="5"/>
      <c r="BQ100" s="26" t="s">
        <v>2889</v>
      </c>
      <c r="BR100" s="38">
        <f>2020-BT100</f>
        <v>5</v>
      </c>
      <c r="BS100" s="80" t="s">
        <v>5698</v>
      </c>
      <c r="BT100" s="79" t="str">
        <f>RIGHT(Y100,"4")</f>
        <v>2015</v>
      </c>
      <c r="BU100" s="79" t="s">
        <v>67</v>
      </c>
      <c r="BV100" s="79"/>
    </row>
    <row r="101" spans="1:74" ht="49.95" customHeight="1" x14ac:dyDescent="0.3">
      <c r="A101" s="15" t="s">
        <v>156</v>
      </c>
      <c r="B101" s="16" t="s">
        <v>2913</v>
      </c>
      <c r="C101" s="12" t="s">
        <v>67</v>
      </c>
      <c r="D101" s="12"/>
      <c r="E101" s="12" t="s">
        <v>67</v>
      </c>
      <c r="F101" s="12" t="s">
        <v>706</v>
      </c>
      <c r="G101" s="12" t="s">
        <v>2914</v>
      </c>
      <c r="H101" s="15" t="s">
        <v>2915</v>
      </c>
      <c r="I101" s="12" t="s">
        <v>2724</v>
      </c>
      <c r="J101" s="5" t="s">
        <v>2724</v>
      </c>
      <c r="K101" s="19" t="s">
        <v>2916</v>
      </c>
      <c r="L101" s="19" t="s">
        <v>2917</v>
      </c>
      <c r="M101" s="20" t="s">
        <v>2918</v>
      </c>
      <c r="N101" s="20" t="s">
        <v>75</v>
      </c>
      <c r="O101" s="12" t="s">
        <v>76</v>
      </c>
      <c r="P101" s="12" t="s">
        <v>2914</v>
      </c>
      <c r="Q101" s="20" t="s">
        <v>2919</v>
      </c>
      <c r="R101" s="8"/>
      <c r="S101" s="19" t="s">
        <v>2920</v>
      </c>
      <c r="T101" s="21" t="s">
        <v>2921</v>
      </c>
      <c r="U101" s="12" t="e">
        <v>#N/A</v>
      </c>
      <c r="V101" s="8"/>
      <c r="W101" s="15" t="s">
        <v>2922</v>
      </c>
      <c r="X101" s="12" t="s">
        <v>83</v>
      </c>
      <c r="Y101" s="15" t="s">
        <v>2922</v>
      </c>
      <c r="Z101" s="5" t="s">
        <v>84</v>
      </c>
      <c r="AA101" s="15" t="s">
        <v>2922</v>
      </c>
      <c r="AB101" s="5" t="s">
        <v>2</v>
      </c>
      <c r="AC101" s="5" t="s">
        <v>249</v>
      </c>
      <c r="AD101" s="12"/>
      <c r="AE101" s="8"/>
      <c r="AF101" s="12"/>
      <c r="AG101" s="12"/>
      <c r="AH101" s="18" t="s">
        <v>89</v>
      </c>
      <c r="AI101" s="12" t="s">
        <v>90</v>
      </c>
      <c r="AJ101" s="5" t="s">
        <v>135</v>
      </c>
      <c r="AK101" s="10" t="s">
        <v>136</v>
      </c>
      <c r="AL101" s="15" t="s">
        <v>2923</v>
      </c>
      <c r="AM101" s="15" t="s">
        <v>2924</v>
      </c>
      <c r="AN101" s="15" t="s">
        <v>2925</v>
      </c>
      <c r="AO101" s="12" t="s">
        <v>103</v>
      </c>
      <c r="AP101" s="12" t="s">
        <v>480</v>
      </c>
      <c r="AQ101" s="15" t="s">
        <v>2926</v>
      </c>
      <c r="AR101" s="12" t="s">
        <v>1094</v>
      </c>
      <c r="AS101" s="12"/>
      <c r="AT101" s="12"/>
      <c r="AU101" s="12"/>
      <c r="AV101" s="12"/>
      <c r="AW101" s="12"/>
      <c r="AX101" s="15" t="s">
        <v>2781</v>
      </c>
      <c r="AY101" s="15" t="s">
        <v>2927</v>
      </c>
      <c r="AZ101" s="15" t="s">
        <v>2928</v>
      </c>
      <c r="BA101" s="12" t="s">
        <v>1120</v>
      </c>
      <c r="BB101" s="12" t="s">
        <v>1120</v>
      </c>
      <c r="BC101" s="15" t="s">
        <v>257</v>
      </c>
      <c r="BD101" s="12" t="s">
        <v>149</v>
      </c>
      <c r="BE101" s="15" t="s">
        <v>2929</v>
      </c>
      <c r="BF101" s="15" t="s">
        <v>2930</v>
      </c>
      <c r="BG101" s="12" t="s">
        <v>149</v>
      </c>
      <c r="BH101" s="42"/>
      <c r="BI101" s="12"/>
      <c r="BJ101" s="12"/>
      <c r="BK101" s="12"/>
      <c r="BL101" s="12"/>
      <c r="BM101" s="12"/>
      <c r="BN101" s="12"/>
      <c r="BO101" s="12"/>
      <c r="BP101" s="12"/>
      <c r="BQ101" s="16"/>
      <c r="BR101" s="38">
        <f t="shared" si="7"/>
        <v>3</v>
      </c>
      <c r="BS101" s="80" t="s">
        <v>5698</v>
      </c>
      <c r="BT101" s="79" t="str">
        <f t="shared" si="8"/>
        <v>2017</v>
      </c>
      <c r="BU101" s="79" t="s">
        <v>67</v>
      </c>
      <c r="BV101" s="79"/>
    </row>
    <row r="102" spans="1:74" ht="49.95" customHeight="1" x14ac:dyDescent="0.3">
      <c r="A102" s="15" t="s">
        <v>184</v>
      </c>
      <c r="B102" s="4" t="s">
        <v>2966</v>
      </c>
      <c r="C102" s="12" t="s">
        <v>67</v>
      </c>
      <c r="D102" s="12"/>
      <c r="E102" s="12" t="s">
        <v>67</v>
      </c>
      <c r="F102" s="5" t="s">
        <v>68</v>
      </c>
      <c r="G102" s="5" t="s">
        <v>2349</v>
      </c>
      <c r="H102" s="10" t="s">
        <v>2967</v>
      </c>
      <c r="I102" s="5" t="s">
        <v>2724</v>
      </c>
      <c r="J102" s="5" t="s">
        <v>2724</v>
      </c>
      <c r="K102" s="11" t="s">
        <v>2968</v>
      </c>
      <c r="L102" s="14" t="s">
        <v>381</v>
      </c>
      <c r="M102" s="6" t="s">
        <v>162</v>
      </c>
      <c r="N102" s="6" t="s">
        <v>75</v>
      </c>
      <c r="O102" s="12" t="s">
        <v>76</v>
      </c>
      <c r="P102" s="12" t="s">
        <v>2353</v>
      </c>
      <c r="Q102" s="6" t="s">
        <v>2969</v>
      </c>
      <c r="R102" s="8"/>
      <c r="S102" s="11" t="s">
        <v>2970</v>
      </c>
      <c r="T102" s="21"/>
      <c r="U102" s="12" t="e">
        <v>#N/A</v>
      </c>
      <c r="V102" s="8"/>
      <c r="W102" s="13" t="s">
        <v>477</v>
      </c>
      <c r="X102" s="5" t="s">
        <v>83</v>
      </c>
      <c r="Y102" s="13" t="s">
        <v>477</v>
      </c>
      <c r="Z102" s="5" t="s">
        <v>84</v>
      </c>
      <c r="AA102" s="13" t="s">
        <v>477</v>
      </c>
      <c r="AB102" s="5" t="s">
        <v>2</v>
      </c>
      <c r="AC102" s="5" t="s">
        <v>249</v>
      </c>
      <c r="AD102" s="5"/>
      <c r="AE102" s="8"/>
      <c r="AF102" s="5"/>
      <c r="AG102" s="5"/>
      <c r="AH102" s="5" t="s">
        <v>89</v>
      </c>
      <c r="AI102" s="5" t="s">
        <v>90</v>
      </c>
      <c r="AJ102" s="5" t="s">
        <v>135</v>
      </c>
      <c r="AK102" s="10" t="s">
        <v>136</v>
      </c>
      <c r="AL102" s="10" t="s">
        <v>2734</v>
      </c>
      <c r="AM102" s="5" t="s">
        <v>2882</v>
      </c>
      <c r="AN102" s="15" t="s">
        <v>2971</v>
      </c>
      <c r="AO102" s="12" t="s">
        <v>103</v>
      </c>
      <c r="AP102" s="10" t="s">
        <v>480</v>
      </c>
      <c r="AQ102" s="10" t="s">
        <v>2972</v>
      </c>
      <c r="AR102" s="12" t="s">
        <v>1313</v>
      </c>
      <c r="AS102" s="5"/>
      <c r="AT102" s="5"/>
      <c r="AU102" s="5"/>
      <c r="AV102" s="5"/>
      <c r="AW102" s="5"/>
      <c r="AX102" s="15" t="s">
        <v>2781</v>
      </c>
      <c r="AY102" s="15" t="s">
        <v>2973</v>
      </c>
      <c r="AZ102" s="15" t="s">
        <v>2974</v>
      </c>
      <c r="BA102" s="12" t="s">
        <v>1120</v>
      </c>
      <c r="BB102" s="12" t="s">
        <v>1120</v>
      </c>
      <c r="BC102" s="5" t="s">
        <v>2975</v>
      </c>
      <c r="BD102" s="5" t="s">
        <v>406</v>
      </c>
      <c r="BE102" s="15" t="s">
        <v>2976</v>
      </c>
      <c r="BF102" s="12" t="s">
        <v>282</v>
      </c>
      <c r="BG102" s="5" t="s">
        <v>406</v>
      </c>
      <c r="BH102" s="5"/>
      <c r="BI102" s="5"/>
      <c r="BJ102" s="5"/>
      <c r="BK102" s="5"/>
      <c r="BL102" s="5"/>
      <c r="BM102" s="5"/>
      <c r="BN102" s="5"/>
      <c r="BO102" s="5"/>
      <c r="BP102" s="5"/>
      <c r="BQ102" s="26"/>
      <c r="BR102" s="38">
        <f t="shared" si="7"/>
        <v>2</v>
      </c>
      <c r="BS102" s="80" t="s">
        <v>5698</v>
      </c>
      <c r="BT102" s="79" t="str">
        <f t="shared" si="8"/>
        <v>2018</v>
      </c>
      <c r="BU102" s="79" t="s">
        <v>67</v>
      </c>
      <c r="BV102" s="79"/>
    </row>
    <row r="103" spans="1:74" ht="49.95" customHeight="1" x14ac:dyDescent="0.3">
      <c r="A103" s="15" t="s">
        <v>212</v>
      </c>
      <c r="B103" s="4" t="s">
        <v>2978</v>
      </c>
      <c r="C103" s="12" t="s">
        <v>103</v>
      </c>
      <c r="D103" s="12"/>
      <c r="E103" s="12" t="s">
        <v>103</v>
      </c>
      <c r="F103" s="5" t="s">
        <v>68</v>
      </c>
      <c r="G103" s="5" t="s">
        <v>214</v>
      </c>
      <c r="H103" s="10" t="s">
        <v>2979</v>
      </c>
      <c r="I103" s="5" t="s">
        <v>2724</v>
      </c>
      <c r="J103" s="5" t="s">
        <v>2724</v>
      </c>
      <c r="K103" s="11" t="s">
        <v>2980</v>
      </c>
      <c r="L103" s="14" t="s">
        <v>2981</v>
      </c>
      <c r="M103" s="6" t="s">
        <v>162</v>
      </c>
      <c r="N103" s="6" t="s">
        <v>218</v>
      </c>
      <c r="O103" s="12" t="s">
        <v>946</v>
      </c>
      <c r="P103" s="12" t="s">
        <v>219</v>
      </c>
      <c r="Q103" s="6" t="s">
        <v>2982</v>
      </c>
      <c r="R103" s="6" t="s">
        <v>2983</v>
      </c>
      <c r="S103" s="11" t="s">
        <v>2984</v>
      </c>
      <c r="T103" s="71" t="s">
        <v>2985</v>
      </c>
      <c r="U103" s="15" t="s">
        <v>2986</v>
      </c>
      <c r="V103" s="15" t="s">
        <v>556</v>
      </c>
      <c r="W103" s="13" t="s">
        <v>556</v>
      </c>
      <c r="X103" s="5" t="s">
        <v>83</v>
      </c>
      <c r="Y103" s="13" t="s">
        <v>556</v>
      </c>
      <c r="Z103" s="5" t="s">
        <v>518</v>
      </c>
      <c r="AA103" s="13" t="s">
        <v>2987</v>
      </c>
      <c r="AB103" s="5" t="s">
        <v>2</v>
      </c>
      <c r="AC103" s="5" t="s">
        <v>249</v>
      </c>
      <c r="AD103" s="5"/>
      <c r="AE103" s="8"/>
      <c r="AF103" s="5"/>
      <c r="AG103" s="5"/>
      <c r="AH103" s="5" t="s">
        <v>89</v>
      </c>
      <c r="AI103" s="5" t="s">
        <v>90</v>
      </c>
      <c r="AJ103" s="5" t="s">
        <v>135</v>
      </c>
      <c r="AK103" s="10" t="s">
        <v>136</v>
      </c>
      <c r="AL103" s="10" t="s">
        <v>2988</v>
      </c>
      <c r="AM103" s="10" t="s">
        <v>2132</v>
      </c>
      <c r="AN103" s="15" t="s">
        <v>2989</v>
      </c>
      <c r="AO103" s="12" t="s">
        <v>103</v>
      </c>
      <c r="AP103" s="10" t="s">
        <v>480</v>
      </c>
      <c r="AQ103" s="10" t="s">
        <v>2990</v>
      </c>
      <c r="AR103" s="12" t="s">
        <v>2554</v>
      </c>
      <c r="AS103" s="5"/>
      <c r="AT103" s="5"/>
      <c r="AU103" s="5"/>
      <c r="AV103" s="5"/>
      <c r="AW103" s="5"/>
      <c r="AX103" s="15" t="s">
        <v>107</v>
      </c>
      <c r="AY103" s="15" t="s">
        <v>2991</v>
      </c>
      <c r="AZ103" s="15" t="s">
        <v>2132</v>
      </c>
      <c r="BA103" s="12" t="s">
        <v>107</v>
      </c>
      <c r="BB103" s="12"/>
      <c r="BC103" s="5" t="s">
        <v>2992</v>
      </c>
      <c r="BD103" s="5" t="s">
        <v>406</v>
      </c>
      <c r="BE103" s="15" t="s">
        <v>2993</v>
      </c>
      <c r="BF103" s="12" t="s">
        <v>282</v>
      </c>
      <c r="BG103" s="5" t="s">
        <v>406</v>
      </c>
      <c r="BH103" s="5"/>
      <c r="BI103" s="5"/>
      <c r="BJ103" s="5"/>
      <c r="BK103" s="5"/>
      <c r="BL103" s="5"/>
      <c r="BM103" s="5"/>
      <c r="BN103" s="5"/>
      <c r="BO103" s="5"/>
      <c r="BP103" s="5"/>
      <c r="BQ103" s="26"/>
      <c r="BR103" s="38">
        <f t="shared" si="7"/>
        <v>0</v>
      </c>
      <c r="BS103" s="80" t="s">
        <v>5698</v>
      </c>
      <c r="BT103" s="79" t="str">
        <f t="shared" si="8"/>
        <v>2020</v>
      </c>
      <c r="BU103" s="79" t="s">
        <v>67</v>
      </c>
      <c r="BV103" s="79"/>
    </row>
    <row r="104" spans="1:74" ht="49.95" customHeight="1" x14ac:dyDescent="0.3">
      <c r="A104" s="15" t="s">
        <v>238</v>
      </c>
      <c r="B104" s="4" t="s">
        <v>3107</v>
      </c>
      <c r="C104" s="12" t="s">
        <v>67</v>
      </c>
      <c r="D104" s="12"/>
      <c r="E104" s="12" t="s">
        <v>67</v>
      </c>
      <c r="F104" s="5" t="s">
        <v>68</v>
      </c>
      <c r="G104" s="5" t="s">
        <v>214</v>
      </c>
      <c r="H104" s="5" t="s">
        <v>3108</v>
      </c>
      <c r="I104" s="5" t="s">
        <v>3014</v>
      </c>
      <c r="J104" s="5" t="s">
        <v>3014</v>
      </c>
      <c r="K104" s="6" t="s">
        <v>3109</v>
      </c>
      <c r="L104" s="7" t="s">
        <v>3110</v>
      </c>
      <c r="M104" s="6" t="s">
        <v>312</v>
      </c>
      <c r="N104" s="6" t="s">
        <v>75</v>
      </c>
      <c r="O104" s="12" t="s">
        <v>76</v>
      </c>
      <c r="P104" s="12" t="s">
        <v>733</v>
      </c>
      <c r="Q104" s="6" t="s">
        <v>3111</v>
      </c>
      <c r="R104" s="8"/>
      <c r="S104" s="6" t="s">
        <v>3112</v>
      </c>
      <c r="T104" s="6" t="s">
        <v>88</v>
      </c>
      <c r="U104" s="12" t="s">
        <v>3113</v>
      </c>
      <c r="V104" s="8"/>
      <c r="W104" s="9" t="s">
        <v>270</v>
      </c>
      <c r="X104" s="5" t="s">
        <v>83</v>
      </c>
      <c r="Y104" s="9" t="s">
        <v>270</v>
      </c>
      <c r="Z104" s="5" t="s">
        <v>84</v>
      </c>
      <c r="AA104" s="9" t="s">
        <v>270</v>
      </c>
      <c r="AB104" s="5" t="s">
        <v>2</v>
      </c>
      <c r="AC104" s="5" t="s">
        <v>249</v>
      </c>
      <c r="AD104" s="5" t="s">
        <v>88</v>
      </c>
      <c r="AE104" s="8"/>
      <c r="AF104" s="9" t="s">
        <v>3114</v>
      </c>
      <c r="AG104" s="9" t="s">
        <v>67</v>
      </c>
      <c r="AH104" s="5" t="s">
        <v>89</v>
      </c>
      <c r="AI104" s="5" t="s">
        <v>90</v>
      </c>
      <c r="AJ104" s="5" t="s">
        <v>135</v>
      </c>
      <c r="AK104" s="10" t="s">
        <v>3115</v>
      </c>
      <c r="AL104" s="10" t="s">
        <v>3116</v>
      </c>
      <c r="AM104" s="10" t="s">
        <v>3117</v>
      </c>
      <c r="AN104" s="15" t="s">
        <v>3118</v>
      </c>
      <c r="AO104" s="12" t="s">
        <v>103</v>
      </c>
      <c r="AP104" s="10" t="s">
        <v>641</v>
      </c>
      <c r="AQ104" s="10" t="s">
        <v>3119</v>
      </c>
      <c r="AR104" s="10" t="s">
        <v>3120</v>
      </c>
      <c r="AS104" s="5"/>
      <c r="AT104" s="5"/>
      <c r="AU104" s="5"/>
      <c r="AV104" s="5"/>
      <c r="AW104" s="5"/>
      <c r="AX104" s="5" t="s">
        <v>3121</v>
      </c>
      <c r="AY104" s="15" t="s">
        <v>3122</v>
      </c>
      <c r="AZ104" s="12" t="s">
        <v>321</v>
      </c>
      <c r="BA104" s="5" t="s">
        <v>3123</v>
      </c>
      <c r="BB104" s="5"/>
      <c r="BC104" s="10" t="s">
        <v>257</v>
      </c>
      <c r="BD104" s="5" t="s">
        <v>149</v>
      </c>
      <c r="BE104" s="15" t="s">
        <v>3124</v>
      </c>
      <c r="BF104" s="15" t="s">
        <v>3125</v>
      </c>
      <c r="BG104" s="28" t="s">
        <v>149</v>
      </c>
      <c r="BH104" s="5" t="s">
        <v>113</v>
      </c>
      <c r="BI104" s="10" t="s">
        <v>3126</v>
      </c>
      <c r="BJ104" s="5" t="s">
        <v>3127</v>
      </c>
      <c r="BK104" s="41"/>
      <c r="BL104" s="5"/>
      <c r="BM104" s="5"/>
      <c r="BN104" s="5" t="s">
        <v>88</v>
      </c>
      <c r="BO104" s="5"/>
      <c r="BP104" s="5"/>
      <c r="BQ104" s="4"/>
      <c r="BR104" s="38">
        <f t="shared" si="7"/>
        <v>11</v>
      </c>
      <c r="BS104" s="80" t="s">
        <v>5698</v>
      </c>
      <c r="BT104" s="79" t="str">
        <f t="shared" si="8"/>
        <v>2009</v>
      </c>
      <c r="BU104" s="79" t="s">
        <v>67</v>
      </c>
      <c r="BV104" s="79"/>
    </row>
    <row r="105" spans="1:74" ht="49.95" customHeight="1" x14ac:dyDescent="0.3">
      <c r="A105" s="15" t="s">
        <v>260</v>
      </c>
      <c r="B105" s="76" t="s">
        <v>5708</v>
      </c>
      <c r="C105" s="12"/>
      <c r="D105" s="12"/>
      <c r="E105" s="12"/>
      <c r="F105" s="5"/>
      <c r="G105" s="5"/>
      <c r="H105" s="5"/>
      <c r="I105" s="5"/>
      <c r="J105" s="5"/>
      <c r="K105" s="6"/>
      <c r="L105" s="7"/>
      <c r="M105" s="6"/>
      <c r="N105" s="6"/>
      <c r="O105" s="12"/>
      <c r="P105" s="12"/>
      <c r="Q105" s="6"/>
      <c r="R105" s="8"/>
      <c r="S105" s="6"/>
      <c r="T105" s="6"/>
      <c r="U105" s="12"/>
      <c r="V105" s="8"/>
      <c r="W105" s="9"/>
      <c r="X105" s="5"/>
      <c r="Y105" s="9"/>
      <c r="Z105" s="5"/>
      <c r="AA105" s="9"/>
      <c r="AB105" s="5"/>
      <c r="AC105" s="5"/>
      <c r="AD105" s="5"/>
      <c r="AE105" s="8"/>
      <c r="AF105" s="9"/>
      <c r="AG105" s="9"/>
      <c r="AH105" s="5"/>
      <c r="AI105" s="5"/>
      <c r="AJ105" s="5" t="s">
        <v>135</v>
      </c>
      <c r="AK105" s="10"/>
      <c r="AL105" s="10" t="s">
        <v>5719</v>
      </c>
      <c r="AM105" s="10"/>
      <c r="AN105" s="15"/>
      <c r="AO105" s="12"/>
      <c r="AP105" s="10"/>
      <c r="AQ105" s="10"/>
      <c r="AR105" s="10"/>
      <c r="AS105" s="5"/>
      <c r="AT105" s="5"/>
      <c r="AU105" s="5"/>
      <c r="AV105" s="5"/>
      <c r="AW105" s="5"/>
      <c r="AX105" s="5"/>
      <c r="AY105" s="15"/>
      <c r="AZ105" s="12"/>
      <c r="BA105" s="5"/>
      <c r="BB105" s="5"/>
      <c r="BC105" s="10"/>
      <c r="BD105" s="5"/>
      <c r="BE105" s="15"/>
      <c r="BF105" s="15"/>
      <c r="BG105" s="28"/>
      <c r="BH105" s="5"/>
      <c r="BI105" s="10"/>
      <c r="BJ105" s="5"/>
      <c r="BK105" s="41"/>
      <c r="BL105" s="5"/>
      <c r="BM105" s="5"/>
      <c r="BN105" s="5"/>
      <c r="BO105" s="5"/>
      <c r="BP105" s="5"/>
      <c r="BQ105" s="4"/>
      <c r="BR105" s="38"/>
      <c r="BS105" s="80"/>
      <c r="BT105" s="79"/>
      <c r="BU105" s="79"/>
      <c r="BV105" s="79" t="s">
        <v>67</v>
      </c>
    </row>
    <row r="106" spans="1:74" ht="49.95" customHeight="1" x14ac:dyDescent="0.3">
      <c r="A106" s="15"/>
      <c r="B106" s="74" t="s">
        <v>5707</v>
      </c>
      <c r="C106" s="12"/>
      <c r="D106" s="12"/>
      <c r="E106" s="12"/>
      <c r="F106" s="5"/>
      <c r="G106" s="5"/>
      <c r="H106" s="5"/>
      <c r="I106" s="5"/>
      <c r="J106" s="5"/>
      <c r="K106" s="6"/>
      <c r="L106" s="7"/>
      <c r="M106" s="6"/>
      <c r="N106" s="6"/>
      <c r="O106" s="12"/>
      <c r="P106" s="12"/>
      <c r="Q106" s="6"/>
      <c r="R106" s="8"/>
      <c r="S106" s="6"/>
      <c r="T106" s="6"/>
      <c r="U106" s="12"/>
      <c r="V106" s="8"/>
      <c r="W106" s="9"/>
      <c r="X106" s="5"/>
      <c r="Y106" s="9"/>
      <c r="Z106" s="5"/>
      <c r="AA106" s="9"/>
      <c r="AB106" s="5"/>
      <c r="AC106" s="5"/>
      <c r="AD106" s="5"/>
      <c r="AE106" s="8"/>
      <c r="AF106" s="9"/>
      <c r="AG106" s="9"/>
      <c r="AH106" s="5"/>
      <c r="AI106" s="5"/>
      <c r="AJ106" s="5"/>
      <c r="AK106" s="10"/>
      <c r="AL106" s="10"/>
      <c r="AM106" s="10"/>
      <c r="AN106" s="15"/>
      <c r="AO106" s="12"/>
      <c r="AP106" s="10"/>
      <c r="AQ106" s="10"/>
      <c r="AR106" s="10"/>
      <c r="AS106" s="5"/>
      <c r="AT106" s="5"/>
      <c r="AU106" s="5"/>
      <c r="AV106" s="5"/>
      <c r="AW106" s="5"/>
      <c r="AX106" s="5"/>
      <c r="AY106" s="15"/>
      <c r="AZ106" s="12"/>
      <c r="BA106" s="5"/>
      <c r="BB106" s="5"/>
      <c r="BC106" s="10"/>
      <c r="BD106" s="5"/>
      <c r="BE106" s="15"/>
      <c r="BF106" s="15"/>
      <c r="BG106" s="28"/>
      <c r="BH106" s="5"/>
      <c r="BI106" s="10"/>
      <c r="BJ106" s="5"/>
      <c r="BK106" s="41"/>
      <c r="BL106" s="5"/>
      <c r="BM106" s="5"/>
      <c r="BN106" s="5"/>
      <c r="BO106" s="5"/>
      <c r="BP106" s="5"/>
      <c r="BQ106" s="4"/>
      <c r="BR106" s="38"/>
      <c r="BS106" s="80"/>
      <c r="BT106" s="79"/>
      <c r="BU106" s="79"/>
      <c r="BV106" s="79"/>
    </row>
    <row r="107" spans="1:74" ht="49.95" customHeight="1" x14ac:dyDescent="0.3">
      <c r="A107" s="15" t="s">
        <v>65</v>
      </c>
      <c r="B107" s="4" t="s">
        <v>3304</v>
      </c>
      <c r="C107" s="12" t="s">
        <v>67</v>
      </c>
      <c r="D107" s="12"/>
      <c r="E107" s="12" t="s">
        <v>67</v>
      </c>
      <c r="F107" s="5" t="s">
        <v>68</v>
      </c>
      <c r="G107" s="5" t="s">
        <v>711</v>
      </c>
      <c r="H107" s="5" t="s">
        <v>3305</v>
      </c>
      <c r="I107" s="5" t="s">
        <v>3306</v>
      </c>
      <c r="J107" s="5" t="s">
        <v>3306</v>
      </c>
      <c r="K107" s="6" t="s">
        <v>3307</v>
      </c>
      <c r="L107" s="7" t="s">
        <v>3308</v>
      </c>
      <c r="M107" s="6" t="s">
        <v>190</v>
      </c>
      <c r="N107" s="6" t="s">
        <v>75</v>
      </c>
      <c r="O107" s="12" t="s">
        <v>76</v>
      </c>
      <c r="P107" s="12" t="s">
        <v>3309</v>
      </c>
      <c r="Q107" s="6" t="s">
        <v>3310</v>
      </c>
      <c r="R107" s="8"/>
      <c r="S107" s="6" t="s">
        <v>3311</v>
      </c>
      <c r="T107" s="6" t="s">
        <v>3312</v>
      </c>
      <c r="U107" s="12" t="s">
        <v>3313</v>
      </c>
      <c r="V107" s="8"/>
      <c r="W107" s="9" t="s">
        <v>247</v>
      </c>
      <c r="X107" s="5" t="s">
        <v>83</v>
      </c>
      <c r="Y107" s="9" t="s">
        <v>3314</v>
      </c>
      <c r="Z107" s="5" t="s">
        <v>84</v>
      </c>
      <c r="AA107" s="13" t="s">
        <v>2697</v>
      </c>
      <c r="AB107" s="5" t="s">
        <v>85</v>
      </c>
      <c r="AC107" s="5" t="s">
        <v>1107</v>
      </c>
      <c r="AD107" s="10" t="s">
        <v>2058</v>
      </c>
      <c r="AE107" s="8"/>
      <c r="AF107" s="5" t="s">
        <v>88</v>
      </c>
      <c r="AG107" s="5"/>
      <c r="AH107" s="5" t="s">
        <v>89</v>
      </c>
      <c r="AI107" s="5" t="s">
        <v>90</v>
      </c>
      <c r="AJ107" s="5" t="s">
        <v>135</v>
      </c>
      <c r="AK107" s="10" t="s">
        <v>136</v>
      </c>
      <c r="AL107" s="10" t="s">
        <v>3315</v>
      </c>
      <c r="AM107" s="10" t="s">
        <v>199</v>
      </c>
      <c r="AN107" s="15" t="s">
        <v>3316</v>
      </c>
      <c r="AO107" s="12" t="s">
        <v>103</v>
      </c>
      <c r="AP107" s="10" t="s">
        <v>140</v>
      </c>
      <c r="AQ107" s="10" t="s">
        <v>3317</v>
      </c>
      <c r="AR107" s="10" t="s">
        <v>142</v>
      </c>
      <c r="AS107" s="10" t="s">
        <v>3318</v>
      </c>
      <c r="AT107" s="10" t="s">
        <v>381</v>
      </c>
      <c r="AU107" s="10" t="s">
        <v>382</v>
      </c>
      <c r="AV107" s="10" t="s">
        <v>103</v>
      </c>
      <c r="AW107" s="10"/>
      <c r="AX107" s="15" t="s">
        <v>3319</v>
      </c>
      <c r="AY107" s="15" t="s">
        <v>3320</v>
      </c>
      <c r="AZ107" s="15" t="s">
        <v>3321</v>
      </c>
      <c r="BA107" s="12" t="s">
        <v>1120</v>
      </c>
      <c r="BB107" s="12" t="s">
        <v>1120</v>
      </c>
      <c r="BC107" s="5" t="s">
        <v>149</v>
      </c>
      <c r="BD107" s="5" t="s">
        <v>149</v>
      </c>
      <c r="BE107" s="15" t="s">
        <v>3322</v>
      </c>
      <c r="BF107" s="12" t="s">
        <v>383</v>
      </c>
      <c r="BG107" s="5" t="s">
        <v>149</v>
      </c>
      <c r="BH107" s="5" t="s">
        <v>88</v>
      </c>
      <c r="BI107" s="5"/>
      <c r="BJ107" s="5"/>
      <c r="BK107" s="5" t="s">
        <v>88</v>
      </c>
      <c r="BL107" s="5"/>
      <c r="BM107" s="5"/>
      <c r="BN107" s="5" t="s">
        <v>88</v>
      </c>
      <c r="BO107" s="5"/>
      <c r="BP107" s="5"/>
      <c r="BQ107" s="26" t="s">
        <v>3323</v>
      </c>
      <c r="BR107" s="38">
        <f t="shared" si="7"/>
        <v>11</v>
      </c>
      <c r="BS107" s="80" t="s">
        <v>5707</v>
      </c>
      <c r="BT107" s="79" t="str">
        <f t="shared" si="8"/>
        <v>2009</v>
      </c>
      <c r="BU107" s="79" t="s">
        <v>67</v>
      </c>
      <c r="BV107" s="79"/>
    </row>
    <row r="108" spans="1:74" ht="49.95" customHeight="1" x14ac:dyDescent="0.3">
      <c r="A108" s="15" t="s">
        <v>120</v>
      </c>
      <c r="B108" s="4" t="s">
        <v>3403</v>
      </c>
      <c r="C108" s="12" t="s">
        <v>67</v>
      </c>
      <c r="D108" s="12"/>
      <c r="E108" s="12" t="s">
        <v>67</v>
      </c>
      <c r="F108" s="5" t="s">
        <v>706</v>
      </c>
      <c r="G108" s="5" t="s">
        <v>2463</v>
      </c>
      <c r="H108" s="5" t="s">
        <v>3404</v>
      </c>
      <c r="I108" s="5" t="s">
        <v>3306</v>
      </c>
      <c r="J108" s="5" t="s">
        <v>3306</v>
      </c>
      <c r="K108" s="6" t="s">
        <v>3405</v>
      </c>
      <c r="L108" s="7" t="s">
        <v>3406</v>
      </c>
      <c r="M108" s="6" t="s">
        <v>3407</v>
      </c>
      <c r="N108" s="6" t="s">
        <v>75</v>
      </c>
      <c r="O108" s="12" t="s">
        <v>76</v>
      </c>
      <c r="P108" s="12" t="s">
        <v>2005</v>
      </c>
      <c r="Q108" s="6" t="s">
        <v>3408</v>
      </c>
      <c r="R108" s="8"/>
      <c r="S108" s="6" t="s">
        <v>3409</v>
      </c>
      <c r="T108" s="6" t="s">
        <v>88</v>
      </c>
      <c r="U108" s="12" t="e">
        <v>#N/A</v>
      </c>
      <c r="V108" s="8"/>
      <c r="W108" s="9" t="s">
        <v>270</v>
      </c>
      <c r="X108" s="5" t="s">
        <v>83</v>
      </c>
      <c r="Y108" s="9" t="s">
        <v>224</v>
      </c>
      <c r="Z108" s="5" t="s">
        <v>84</v>
      </c>
      <c r="AA108" s="9" t="s">
        <v>3410</v>
      </c>
      <c r="AB108" s="5" t="s">
        <v>2</v>
      </c>
      <c r="AC108" s="5" t="s">
        <v>249</v>
      </c>
      <c r="AD108" s="5" t="s">
        <v>88</v>
      </c>
      <c r="AE108" s="8"/>
      <c r="AF108" s="5" t="s">
        <v>88</v>
      </c>
      <c r="AG108" s="5"/>
      <c r="AH108" s="5" t="s">
        <v>89</v>
      </c>
      <c r="AI108" s="5" t="s">
        <v>90</v>
      </c>
      <c r="AJ108" s="5" t="s">
        <v>135</v>
      </c>
      <c r="AK108" s="10" t="s">
        <v>136</v>
      </c>
      <c r="AL108" s="10" t="s">
        <v>3315</v>
      </c>
      <c r="AM108" s="10" t="s">
        <v>199</v>
      </c>
      <c r="AN108" s="15" t="s">
        <v>3411</v>
      </c>
      <c r="AO108" s="15" t="s">
        <v>103</v>
      </c>
      <c r="AP108" s="10" t="s">
        <v>140</v>
      </c>
      <c r="AQ108" s="10" t="s">
        <v>345</v>
      </c>
      <c r="AR108" s="10" t="s">
        <v>142</v>
      </c>
      <c r="AS108" s="10" t="s">
        <v>3318</v>
      </c>
      <c r="AT108" s="10" t="s">
        <v>381</v>
      </c>
      <c r="AU108" s="10" t="s">
        <v>382</v>
      </c>
      <c r="AV108" s="10" t="s">
        <v>103</v>
      </c>
      <c r="AW108" s="10"/>
      <c r="AX108" s="10" t="s">
        <v>3319</v>
      </c>
      <c r="AY108" s="15" t="s">
        <v>3412</v>
      </c>
      <c r="AZ108" s="15" t="s">
        <v>3413</v>
      </c>
      <c r="BA108" s="5" t="s">
        <v>1120</v>
      </c>
      <c r="BB108" s="5" t="s">
        <v>1120</v>
      </c>
      <c r="BC108" s="10" t="s">
        <v>257</v>
      </c>
      <c r="BD108" s="5" t="s">
        <v>149</v>
      </c>
      <c r="BE108" s="15" t="s">
        <v>3414</v>
      </c>
      <c r="BF108" s="15" t="s">
        <v>3415</v>
      </c>
      <c r="BG108" s="5" t="s">
        <v>149</v>
      </c>
      <c r="BH108" s="5" t="s">
        <v>88</v>
      </c>
      <c r="BI108" s="5"/>
      <c r="BJ108" s="5"/>
      <c r="BK108" s="5" t="s">
        <v>88</v>
      </c>
      <c r="BL108" s="5"/>
      <c r="BM108" s="5"/>
      <c r="BN108" s="5" t="s">
        <v>88</v>
      </c>
      <c r="BO108" s="5"/>
      <c r="BP108" s="5"/>
      <c r="BQ108" s="26" t="s">
        <v>3416</v>
      </c>
      <c r="BR108" s="38">
        <f t="shared" si="7"/>
        <v>12</v>
      </c>
      <c r="BS108" s="80" t="s">
        <v>5707</v>
      </c>
      <c r="BT108" s="79" t="str">
        <f t="shared" si="8"/>
        <v>2008</v>
      </c>
      <c r="BU108" s="79" t="s">
        <v>67</v>
      </c>
      <c r="BV108" s="79"/>
    </row>
    <row r="109" spans="1:74" ht="49.95" customHeight="1" x14ac:dyDescent="0.3">
      <c r="A109" s="15" t="s">
        <v>156</v>
      </c>
      <c r="B109" s="4" t="s">
        <v>3418</v>
      </c>
      <c r="C109" s="12" t="s">
        <v>67</v>
      </c>
      <c r="D109" s="12"/>
      <c r="E109" s="12" t="s">
        <v>67</v>
      </c>
      <c r="F109" s="5" t="s">
        <v>706</v>
      </c>
      <c r="G109" s="5" t="s">
        <v>214</v>
      </c>
      <c r="H109" s="5" t="s">
        <v>3419</v>
      </c>
      <c r="I109" s="5" t="s">
        <v>3306</v>
      </c>
      <c r="J109" s="5" t="s">
        <v>3306</v>
      </c>
      <c r="K109" s="6" t="s">
        <v>3420</v>
      </c>
      <c r="L109" s="7" t="s">
        <v>3421</v>
      </c>
      <c r="M109" s="6" t="s">
        <v>190</v>
      </c>
      <c r="N109" s="6" t="s">
        <v>75</v>
      </c>
      <c r="O109" s="12" t="s">
        <v>76</v>
      </c>
      <c r="P109" s="12" t="s">
        <v>3422</v>
      </c>
      <c r="Q109" s="6" t="s">
        <v>3423</v>
      </c>
      <c r="R109" s="8"/>
      <c r="S109" s="6" t="s">
        <v>3424</v>
      </c>
      <c r="T109" s="6" t="s">
        <v>3425</v>
      </c>
      <c r="U109" s="12" t="s">
        <v>3426</v>
      </c>
      <c r="V109" s="8"/>
      <c r="W109" s="9" t="s">
        <v>270</v>
      </c>
      <c r="X109" s="5" t="s">
        <v>83</v>
      </c>
      <c r="Y109" s="9" t="s">
        <v>270</v>
      </c>
      <c r="Z109" s="5" t="s">
        <v>84</v>
      </c>
      <c r="AA109" s="9" t="s">
        <v>270</v>
      </c>
      <c r="AB109" s="5" t="s">
        <v>2</v>
      </c>
      <c r="AC109" s="5" t="s">
        <v>249</v>
      </c>
      <c r="AD109" s="5" t="s">
        <v>88</v>
      </c>
      <c r="AE109" s="8"/>
      <c r="AF109" s="5" t="s">
        <v>88</v>
      </c>
      <c r="AG109" s="5"/>
      <c r="AH109" s="5" t="s">
        <v>89</v>
      </c>
      <c r="AI109" s="5" t="s">
        <v>90</v>
      </c>
      <c r="AJ109" s="5" t="s">
        <v>135</v>
      </c>
      <c r="AK109" s="10" t="s">
        <v>136</v>
      </c>
      <c r="AL109" s="10" t="s">
        <v>3315</v>
      </c>
      <c r="AM109" s="10" t="s">
        <v>199</v>
      </c>
      <c r="AN109" s="15" t="s">
        <v>3427</v>
      </c>
      <c r="AO109" s="12" t="s">
        <v>103</v>
      </c>
      <c r="AP109" s="10" t="s">
        <v>3428</v>
      </c>
      <c r="AQ109" s="10" t="s">
        <v>3429</v>
      </c>
      <c r="AR109" s="10" t="s">
        <v>681</v>
      </c>
      <c r="AS109" s="10" t="s">
        <v>3318</v>
      </c>
      <c r="AT109" s="10" t="s">
        <v>381</v>
      </c>
      <c r="AU109" s="10" t="s">
        <v>382</v>
      </c>
      <c r="AV109" s="10" t="s">
        <v>103</v>
      </c>
      <c r="AW109" s="10"/>
      <c r="AX109" s="10" t="s">
        <v>2781</v>
      </c>
      <c r="AY109" s="15" t="s">
        <v>3430</v>
      </c>
      <c r="AZ109" s="15" t="s">
        <v>2961</v>
      </c>
      <c r="BA109" s="5" t="s">
        <v>1120</v>
      </c>
      <c r="BB109" s="5" t="s">
        <v>1120</v>
      </c>
      <c r="BC109" s="10" t="s">
        <v>257</v>
      </c>
      <c r="BD109" s="5" t="s">
        <v>149</v>
      </c>
      <c r="BE109" s="15" t="s">
        <v>3431</v>
      </c>
      <c r="BF109" s="15" t="s">
        <v>3432</v>
      </c>
      <c r="BG109" s="5" t="s">
        <v>149</v>
      </c>
      <c r="BH109" s="5" t="s">
        <v>427</v>
      </c>
      <c r="BI109" s="10" t="s">
        <v>3231</v>
      </c>
      <c r="BJ109" s="5" t="s">
        <v>665</v>
      </c>
      <c r="BK109" s="5" t="s">
        <v>88</v>
      </c>
      <c r="BL109" s="5"/>
      <c r="BM109" s="5"/>
      <c r="BN109" s="5" t="s">
        <v>1392</v>
      </c>
      <c r="BO109" s="10" t="s">
        <v>1053</v>
      </c>
      <c r="BP109" s="5" t="s">
        <v>154</v>
      </c>
      <c r="BQ109" s="26" t="s">
        <v>211</v>
      </c>
      <c r="BR109" s="38">
        <f t="shared" si="7"/>
        <v>11</v>
      </c>
      <c r="BS109" s="80" t="s">
        <v>5707</v>
      </c>
      <c r="BT109" s="79" t="str">
        <f t="shared" si="8"/>
        <v>2009</v>
      </c>
      <c r="BU109" s="79" t="s">
        <v>67</v>
      </c>
      <c r="BV109" s="79"/>
    </row>
    <row r="110" spans="1:74" ht="49.95" customHeight="1" x14ac:dyDescent="0.3">
      <c r="A110" s="15" t="s">
        <v>184</v>
      </c>
      <c r="B110" s="16" t="s">
        <v>3449</v>
      </c>
      <c r="C110" s="12" t="s">
        <v>67</v>
      </c>
      <c r="D110" s="12"/>
      <c r="E110" s="12" t="s">
        <v>67</v>
      </c>
      <c r="F110" s="12" t="s">
        <v>706</v>
      </c>
      <c r="G110" s="12" t="s">
        <v>3450</v>
      </c>
      <c r="H110" s="15" t="s">
        <v>3451</v>
      </c>
      <c r="I110" s="5" t="s">
        <v>3306</v>
      </c>
      <c r="J110" s="5" t="s">
        <v>3306</v>
      </c>
      <c r="K110" s="20">
        <v>381574642</v>
      </c>
      <c r="L110" s="19" t="s">
        <v>3452</v>
      </c>
      <c r="M110" s="20" t="s">
        <v>3453</v>
      </c>
      <c r="N110" s="20" t="s">
        <v>75</v>
      </c>
      <c r="O110" s="12" t="s">
        <v>76</v>
      </c>
      <c r="P110" s="12" t="s">
        <v>3450</v>
      </c>
      <c r="Q110" s="20" t="s">
        <v>3454</v>
      </c>
      <c r="R110" s="8"/>
      <c r="S110" s="19" t="s">
        <v>3455</v>
      </c>
      <c r="T110" s="20"/>
      <c r="U110" s="12" t="e">
        <v>#N/A</v>
      </c>
      <c r="V110" s="8"/>
      <c r="W110" s="15" t="s">
        <v>2922</v>
      </c>
      <c r="X110" s="12" t="s">
        <v>83</v>
      </c>
      <c r="Y110" s="15" t="s">
        <v>2922</v>
      </c>
      <c r="Z110" s="5" t="s">
        <v>84</v>
      </c>
      <c r="AA110" s="15" t="s">
        <v>2922</v>
      </c>
      <c r="AB110" s="5" t="s">
        <v>2</v>
      </c>
      <c r="AC110" s="5" t="s">
        <v>249</v>
      </c>
      <c r="AD110" s="12"/>
      <c r="AE110" s="8"/>
      <c r="AF110" s="12"/>
      <c r="AG110" s="12"/>
      <c r="AH110" s="18" t="s">
        <v>89</v>
      </c>
      <c r="AI110" s="12" t="s">
        <v>90</v>
      </c>
      <c r="AJ110" s="5" t="s">
        <v>135</v>
      </c>
      <c r="AK110" s="10" t="s">
        <v>136</v>
      </c>
      <c r="AL110" s="10" t="s">
        <v>3456</v>
      </c>
      <c r="AM110" s="10" t="s">
        <v>3457</v>
      </c>
      <c r="AN110" s="15" t="s">
        <v>3458</v>
      </c>
      <c r="AO110" s="12" t="s">
        <v>103</v>
      </c>
      <c r="AP110" s="10" t="s">
        <v>444</v>
      </c>
      <c r="AQ110" s="15" t="s">
        <v>3459</v>
      </c>
      <c r="AR110" s="5" t="s">
        <v>142</v>
      </c>
      <c r="AS110" s="10" t="s">
        <v>3318</v>
      </c>
      <c r="AT110" s="10" t="s">
        <v>381</v>
      </c>
      <c r="AU110" s="10" t="s">
        <v>382</v>
      </c>
      <c r="AV110" s="10" t="s">
        <v>103</v>
      </c>
      <c r="AW110" s="10"/>
      <c r="AX110" s="12" t="s">
        <v>207</v>
      </c>
      <c r="AY110" s="15" t="s">
        <v>3460</v>
      </c>
      <c r="AZ110" s="15" t="s">
        <v>3461</v>
      </c>
      <c r="BA110" s="12" t="s">
        <v>207</v>
      </c>
      <c r="BB110" s="12"/>
      <c r="BC110" s="10" t="s">
        <v>257</v>
      </c>
      <c r="BD110" s="5" t="s">
        <v>149</v>
      </c>
      <c r="BE110" s="15" t="s">
        <v>3462</v>
      </c>
      <c r="BF110" s="15" t="s">
        <v>3463</v>
      </c>
      <c r="BG110" s="5" t="s">
        <v>149</v>
      </c>
      <c r="BH110" s="12" t="s">
        <v>427</v>
      </c>
      <c r="BI110" s="10" t="s">
        <v>664</v>
      </c>
      <c r="BJ110" s="5" t="s">
        <v>665</v>
      </c>
      <c r="BK110" s="12"/>
      <c r="BL110" s="12"/>
      <c r="BM110" s="12"/>
      <c r="BN110" s="12"/>
      <c r="BO110" s="12"/>
      <c r="BP110" s="12"/>
      <c r="BQ110" s="26" t="s">
        <v>211</v>
      </c>
      <c r="BR110" s="38">
        <f t="shared" si="7"/>
        <v>3</v>
      </c>
      <c r="BS110" s="80" t="s">
        <v>5707</v>
      </c>
      <c r="BT110" s="79" t="str">
        <f t="shared" si="8"/>
        <v>2017</v>
      </c>
      <c r="BU110" s="79" t="s">
        <v>67</v>
      </c>
      <c r="BV110" s="79"/>
    </row>
    <row r="111" spans="1:74" ht="49.95" customHeight="1" x14ac:dyDescent="0.3">
      <c r="A111" s="15" t="s">
        <v>212</v>
      </c>
      <c r="B111" s="16" t="s">
        <v>3465</v>
      </c>
      <c r="C111" s="12" t="s">
        <v>67</v>
      </c>
      <c r="D111" s="12"/>
      <c r="E111" s="12" t="s">
        <v>67</v>
      </c>
      <c r="F111" s="12" t="s">
        <v>706</v>
      </c>
      <c r="G111" s="12" t="s">
        <v>214</v>
      </c>
      <c r="H111" s="15" t="s">
        <v>3466</v>
      </c>
      <c r="I111" s="5" t="s">
        <v>3306</v>
      </c>
      <c r="J111" s="5" t="s">
        <v>3306</v>
      </c>
      <c r="K111" s="19" t="s">
        <v>3467</v>
      </c>
      <c r="L111" s="19" t="s">
        <v>3468</v>
      </c>
      <c r="M111" s="6" t="s">
        <v>162</v>
      </c>
      <c r="N111" s="6" t="s">
        <v>75</v>
      </c>
      <c r="O111" s="12" t="s">
        <v>76</v>
      </c>
      <c r="P111" s="12" t="s">
        <v>77</v>
      </c>
      <c r="Q111" s="19" t="s">
        <v>3469</v>
      </c>
      <c r="R111" s="8"/>
      <c r="S111" s="19" t="s">
        <v>3470</v>
      </c>
      <c r="T111" s="20"/>
      <c r="U111" s="12" t="e">
        <v>#N/A</v>
      </c>
      <c r="V111" s="8"/>
      <c r="W111" s="15" t="s">
        <v>477</v>
      </c>
      <c r="X111" s="12" t="s">
        <v>83</v>
      </c>
      <c r="Y111" s="15" t="s">
        <v>477</v>
      </c>
      <c r="Z111" s="5" t="s">
        <v>84</v>
      </c>
      <c r="AA111" s="15" t="s">
        <v>477</v>
      </c>
      <c r="AB111" s="5" t="s">
        <v>2</v>
      </c>
      <c r="AC111" s="5" t="s">
        <v>249</v>
      </c>
      <c r="AD111" s="12"/>
      <c r="AE111" s="8"/>
      <c r="AF111" s="12"/>
      <c r="AG111" s="12"/>
      <c r="AH111" s="5" t="s">
        <v>89</v>
      </c>
      <c r="AI111" s="5" t="s">
        <v>90</v>
      </c>
      <c r="AJ111" s="5" t="s">
        <v>135</v>
      </c>
      <c r="AK111" s="10" t="s">
        <v>136</v>
      </c>
      <c r="AL111" s="10" t="s">
        <v>3315</v>
      </c>
      <c r="AM111" s="10" t="s">
        <v>199</v>
      </c>
      <c r="AN111" s="15" t="s">
        <v>3471</v>
      </c>
      <c r="AO111" s="12" t="s">
        <v>103</v>
      </c>
      <c r="AP111" s="15" t="s">
        <v>3472</v>
      </c>
      <c r="AQ111" s="15" t="s">
        <v>3473</v>
      </c>
      <c r="AR111" s="15" t="s">
        <v>3474</v>
      </c>
      <c r="AS111" s="5"/>
      <c r="AT111" s="5"/>
      <c r="AU111" s="5"/>
      <c r="AV111" s="5"/>
      <c r="AW111" s="5"/>
      <c r="AX111" s="12" t="s">
        <v>180</v>
      </c>
      <c r="AY111" s="15" t="s">
        <v>3475</v>
      </c>
      <c r="AZ111" s="12" t="s">
        <v>3215</v>
      </c>
      <c r="BA111" s="12" t="s">
        <v>180</v>
      </c>
      <c r="BB111" s="12"/>
      <c r="BC111" s="12" t="s">
        <v>207</v>
      </c>
      <c r="BD111" s="5" t="s">
        <v>303</v>
      </c>
      <c r="BE111" s="15" t="s">
        <v>3476</v>
      </c>
      <c r="BF111" s="12" t="s">
        <v>3215</v>
      </c>
      <c r="BG111" s="12" t="s">
        <v>207</v>
      </c>
      <c r="BH111" s="12"/>
      <c r="BI111" s="12"/>
      <c r="BJ111" s="12"/>
      <c r="BK111" s="12"/>
      <c r="BL111" s="12"/>
      <c r="BM111" s="12"/>
      <c r="BN111" s="12"/>
      <c r="BO111" s="12"/>
      <c r="BP111" s="12"/>
      <c r="BQ111" s="26" t="s">
        <v>211</v>
      </c>
      <c r="BR111" s="38">
        <f t="shared" ref="BR111" si="9">2020-BT111</f>
        <v>2</v>
      </c>
      <c r="BS111" s="80" t="s">
        <v>5707</v>
      </c>
      <c r="BT111" s="79" t="str">
        <f t="shared" ref="BT111" si="10">RIGHT(Y111,"4")</f>
        <v>2018</v>
      </c>
      <c r="BU111" s="79" t="s">
        <v>67</v>
      </c>
      <c r="BV111" s="79"/>
    </row>
    <row r="112" spans="1:74" ht="49.95" customHeight="1" x14ac:dyDescent="0.3">
      <c r="A112" s="15" t="s">
        <v>238</v>
      </c>
      <c r="B112" s="16" t="s">
        <v>5741</v>
      </c>
      <c r="C112" s="12"/>
      <c r="D112" s="12"/>
      <c r="E112" s="12"/>
      <c r="F112" s="12"/>
      <c r="G112" s="12"/>
      <c r="H112" s="15"/>
      <c r="I112" s="5"/>
      <c r="J112" s="5"/>
      <c r="K112" s="19"/>
      <c r="L112" s="19"/>
      <c r="M112" s="6"/>
      <c r="N112" s="6"/>
      <c r="O112" s="12"/>
      <c r="P112" s="12"/>
      <c r="Q112" s="19"/>
      <c r="R112" s="8"/>
      <c r="S112" s="19"/>
      <c r="T112" s="20"/>
      <c r="U112" s="12"/>
      <c r="V112" s="8"/>
      <c r="W112" s="15"/>
      <c r="X112" s="12"/>
      <c r="Y112" s="15"/>
      <c r="Z112" s="5"/>
      <c r="AA112" s="15"/>
      <c r="AB112" s="5"/>
      <c r="AC112" s="5"/>
      <c r="AD112" s="12"/>
      <c r="AE112" s="8"/>
      <c r="AF112" s="12"/>
      <c r="AG112" s="12"/>
      <c r="AH112" s="5"/>
      <c r="AI112" s="5"/>
      <c r="AJ112" s="5"/>
      <c r="AK112" s="10"/>
      <c r="AL112" s="10" t="s">
        <v>5742</v>
      </c>
      <c r="AM112" s="10"/>
      <c r="AN112" s="15"/>
      <c r="AO112" s="12"/>
      <c r="AP112" s="15" t="s">
        <v>323</v>
      </c>
      <c r="AQ112" s="15"/>
      <c r="AR112" s="15"/>
      <c r="AS112" s="5"/>
      <c r="AT112" s="5"/>
      <c r="AU112" s="5"/>
      <c r="AV112" s="5"/>
      <c r="AW112" s="5"/>
      <c r="AX112" s="12" t="s">
        <v>107</v>
      </c>
      <c r="AY112" s="15"/>
      <c r="AZ112" s="12"/>
      <c r="BA112" s="12"/>
      <c r="BB112" s="12"/>
      <c r="BC112" s="12" t="s">
        <v>149</v>
      </c>
      <c r="BD112" s="5"/>
      <c r="BE112" s="15"/>
      <c r="BF112" s="12"/>
      <c r="BG112" s="12"/>
      <c r="BH112" s="12"/>
      <c r="BI112" s="12"/>
      <c r="BJ112" s="12"/>
      <c r="BK112" s="12"/>
      <c r="BL112" s="12"/>
      <c r="BM112" s="12"/>
      <c r="BN112" s="12"/>
      <c r="BO112" s="12"/>
      <c r="BP112" s="12"/>
      <c r="BQ112" s="26"/>
      <c r="BR112" s="38"/>
      <c r="BS112" s="80"/>
      <c r="BT112" s="79"/>
      <c r="BU112" s="79"/>
      <c r="BV112" s="79" t="s">
        <v>67</v>
      </c>
    </row>
    <row r="113" spans="1:38" ht="40.049999999999997" customHeight="1" x14ac:dyDescent="0.3"/>
    <row r="114" spans="1:38" ht="40.049999999999997" customHeight="1" x14ac:dyDescent="0.3"/>
    <row r="115" spans="1:38" ht="40.049999999999997" customHeight="1" x14ac:dyDescent="0.3">
      <c r="B115" s="98" t="s">
        <v>5746</v>
      </c>
      <c r="C115" s="97"/>
      <c r="D115" s="97"/>
      <c r="E115" s="97"/>
      <c r="F115" s="97"/>
      <c r="G115" s="97"/>
      <c r="H115" s="97"/>
      <c r="I115" s="97" t="s">
        <v>5716</v>
      </c>
      <c r="J115" s="97"/>
      <c r="K115" s="97"/>
      <c r="L115" s="97"/>
      <c r="M115" s="97"/>
      <c r="N115" s="97"/>
      <c r="O115" s="97"/>
      <c r="P115" s="97"/>
      <c r="Q115" s="97"/>
      <c r="R115" s="97"/>
      <c r="S115" s="97"/>
      <c r="T115" s="97"/>
      <c r="U115" s="97"/>
      <c r="V115" s="97"/>
      <c r="W115" s="97"/>
      <c r="X115" s="97"/>
      <c r="Y115" s="97"/>
      <c r="Z115" s="97"/>
      <c r="AA115" s="97"/>
      <c r="AB115" s="97"/>
      <c r="AC115" s="97"/>
      <c r="AD115" s="97"/>
      <c r="AE115" s="97"/>
      <c r="AF115" s="97"/>
      <c r="AG115" s="97"/>
      <c r="AH115" s="97"/>
      <c r="AI115" s="97"/>
      <c r="AJ115" s="97" t="s">
        <v>5717</v>
      </c>
    </row>
    <row r="116" spans="1:38" s="78" customFormat="1" ht="40.049999999999997" customHeight="1" x14ac:dyDescent="0.3">
      <c r="B116" s="96"/>
      <c r="C116" s="97"/>
      <c r="D116" s="97"/>
      <c r="E116" s="97"/>
      <c r="F116" s="97"/>
      <c r="G116" s="97"/>
      <c r="H116" s="97"/>
      <c r="I116" s="97">
        <f>COUNTIF(BU3:BU112,"X")</f>
        <v>84</v>
      </c>
      <c r="J116" s="97">
        <f>COUNTIF(BV3:BV112,"X")</f>
        <v>13</v>
      </c>
      <c r="K116" s="97">
        <f>COUNTIF(BW3:BW112,"X")</f>
        <v>0</v>
      </c>
      <c r="L116" s="97">
        <f>COUNTIF(BX3:BX112,"X")</f>
        <v>0</v>
      </c>
      <c r="M116" s="97">
        <f>COUNTIF(BY3:BY112,"X")</f>
        <v>0</v>
      </c>
      <c r="N116" s="97">
        <f>COUNTIF(BZ3:BZ112,"X")</f>
        <v>0</v>
      </c>
      <c r="O116" s="97">
        <f>COUNTIF(CA3:CA112,"X")</f>
        <v>0</v>
      </c>
      <c r="P116" s="97">
        <f>COUNTIF(CB3:CB112,"X")</f>
        <v>0</v>
      </c>
      <c r="Q116" s="97">
        <f>COUNTIF(CC3:CC112,"X")</f>
        <v>0</v>
      </c>
      <c r="R116" s="97">
        <f>COUNTIF(CD3:CD112,"X")</f>
        <v>0</v>
      </c>
      <c r="S116" s="97">
        <f>COUNTIF(CE3:CE112,"X")</f>
        <v>0</v>
      </c>
      <c r="T116" s="97">
        <f>COUNTIF(CF3:CF112,"X")</f>
        <v>0</v>
      </c>
      <c r="U116" s="97">
        <f>COUNTIF(CG3:CG112,"X")</f>
        <v>0</v>
      </c>
      <c r="V116" s="97">
        <f>COUNTIF(CH3:CH112,"X")</f>
        <v>0</v>
      </c>
      <c r="W116" s="97">
        <f>COUNTIF(CI3:CI112,"X")</f>
        <v>0</v>
      </c>
      <c r="X116" s="97">
        <f>COUNTIF(CJ3:CJ112,"X")</f>
        <v>0</v>
      </c>
      <c r="Y116" s="97">
        <f>COUNTIF(CK3:CK112,"X")</f>
        <v>0</v>
      </c>
      <c r="Z116" s="97">
        <f>COUNTIF(CL3:CL112,"X")</f>
        <v>0</v>
      </c>
      <c r="AA116" s="97">
        <f>COUNTIF(CM3:CM112,"X")</f>
        <v>0</v>
      </c>
      <c r="AB116" s="97">
        <f>COUNTIF(CN3:CN112,"X")</f>
        <v>0</v>
      </c>
      <c r="AC116" s="97">
        <f>COUNTIF(CO3:CO112,"X")</f>
        <v>0</v>
      </c>
      <c r="AD116" s="97">
        <f>COUNTIF(CP3:CP112,"X")</f>
        <v>0</v>
      </c>
      <c r="AE116" s="97">
        <f>COUNTIF(CQ3:CQ112,"X")</f>
        <v>0</v>
      </c>
      <c r="AF116" s="97">
        <f>COUNTIF(CR3:CR112,"X")</f>
        <v>0</v>
      </c>
      <c r="AG116" s="97">
        <f>COUNTIF(CS3:CS112,"X")</f>
        <v>0</v>
      </c>
      <c r="AH116" s="97">
        <f>COUNTIF(CT3:CT112,"X")</f>
        <v>0</v>
      </c>
      <c r="AI116" s="97">
        <f>COUNTIF(CU3:CU112,"X")</f>
        <v>0</v>
      </c>
      <c r="AJ116" s="97">
        <f>COUNTIF(BV3:BV112,"X")</f>
        <v>13</v>
      </c>
    </row>
    <row r="117" spans="1:38" s="78" customFormat="1" ht="40.049999999999997" customHeight="1" x14ac:dyDescent="0.3">
      <c r="B117" s="94"/>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I117" s="95"/>
      <c r="AJ117" s="95"/>
    </row>
    <row r="118" spans="1:38" ht="40.049999999999997" customHeight="1" x14ac:dyDescent="0.3">
      <c r="A118" s="91" t="s">
        <v>0</v>
      </c>
      <c r="B118" s="91" t="s">
        <v>5743</v>
      </c>
      <c r="C118" s="91"/>
      <c r="D118" s="91"/>
      <c r="E118" s="91"/>
      <c r="F118" s="91"/>
      <c r="G118" s="91"/>
      <c r="H118" s="91"/>
      <c r="I118" s="91" t="s">
        <v>5744</v>
      </c>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t="s">
        <v>5745</v>
      </c>
      <c r="AL118" s="97" t="s">
        <v>5747</v>
      </c>
    </row>
    <row r="119" spans="1:38" ht="40.049999999999997" customHeight="1" x14ac:dyDescent="0.3">
      <c r="A119" s="92" t="s">
        <v>65</v>
      </c>
      <c r="B119" s="91" t="str">
        <f>B19</f>
        <v>CÔNG NGHỆ Ô TÔ</v>
      </c>
      <c r="C119" s="91"/>
      <c r="D119" s="91"/>
      <c r="E119" s="91"/>
      <c r="F119" s="91"/>
      <c r="G119" s="91"/>
      <c r="H119" s="91"/>
      <c r="I119" s="91">
        <f>COUNTIF(BU20:BU27,"X")</f>
        <v>6</v>
      </c>
      <c r="J119" s="91">
        <f t="shared" ref="J119:AJ119" si="11">COUNTIF(BV20:BV25,"X")</f>
        <v>0</v>
      </c>
      <c r="K119" s="91">
        <f t="shared" si="11"/>
        <v>0</v>
      </c>
      <c r="L119" s="91">
        <f t="shared" si="11"/>
        <v>0</v>
      </c>
      <c r="M119" s="91">
        <f t="shared" si="11"/>
        <v>0</v>
      </c>
      <c r="N119" s="91">
        <f t="shared" si="11"/>
        <v>0</v>
      </c>
      <c r="O119" s="91">
        <f t="shared" si="11"/>
        <v>0</v>
      </c>
      <c r="P119" s="91">
        <f t="shared" si="11"/>
        <v>0</v>
      </c>
      <c r="Q119" s="91">
        <f t="shared" si="11"/>
        <v>0</v>
      </c>
      <c r="R119" s="91">
        <f t="shared" si="11"/>
        <v>0</v>
      </c>
      <c r="S119" s="91">
        <f t="shared" si="11"/>
        <v>0</v>
      </c>
      <c r="T119" s="91">
        <f t="shared" si="11"/>
        <v>0</v>
      </c>
      <c r="U119" s="91">
        <f t="shared" si="11"/>
        <v>0</v>
      </c>
      <c r="V119" s="91">
        <f t="shared" si="11"/>
        <v>0</v>
      </c>
      <c r="W119" s="91">
        <f t="shared" si="11"/>
        <v>0</v>
      </c>
      <c r="X119" s="91">
        <f t="shared" si="11"/>
        <v>0</v>
      </c>
      <c r="Y119" s="91">
        <f t="shared" si="11"/>
        <v>0</v>
      </c>
      <c r="Z119" s="91">
        <f t="shared" si="11"/>
        <v>0</v>
      </c>
      <c r="AA119" s="91">
        <f t="shared" si="11"/>
        <v>0</v>
      </c>
      <c r="AB119" s="91">
        <f t="shared" si="11"/>
        <v>0</v>
      </c>
      <c r="AC119" s="91">
        <f t="shared" si="11"/>
        <v>0</v>
      </c>
      <c r="AD119" s="91">
        <f t="shared" si="11"/>
        <v>0</v>
      </c>
      <c r="AE119" s="91">
        <f t="shared" si="11"/>
        <v>0</v>
      </c>
      <c r="AF119" s="91">
        <f t="shared" si="11"/>
        <v>0</v>
      </c>
      <c r="AG119" s="91">
        <f t="shared" si="11"/>
        <v>0</v>
      </c>
      <c r="AH119" s="91">
        <f t="shared" si="11"/>
        <v>0</v>
      </c>
      <c r="AI119" s="91">
        <f t="shared" si="11"/>
        <v>0</v>
      </c>
      <c r="AJ119" s="91">
        <f>COUNTIF(BV20:BV27,"X")</f>
        <v>2</v>
      </c>
      <c r="AL119" s="97">
        <f>SUM(I119:AJ119)</f>
        <v>8</v>
      </c>
    </row>
    <row r="120" spans="1:38" ht="40.049999999999997" customHeight="1" x14ac:dyDescent="0.3">
      <c r="A120" s="92" t="s">
        <v>120</v>
      </c>
      <c r="B120" s="93" t="str">
        <f>B28</f>
        <v>CN CHẾ TẠO MÁY</v>
      </c>
      <c r="C120" s="91"/>
      <c r="D120" s="91"/>
      <c r="E120" s="91"/>
      <c r="F120" s="91"/>
      <c r="G120" s="91"/>
      <c r="H120" s="91"/>
      <c r="I120" s="91">
        <f>COUNTIF(BU29:BU36,"X")</f>
        <v>6</v>
      </c>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f>COUNTIF(BV29:BV36,"X")</f>
        <v>2</v>
      </c>
      <c r="AL120" s="97">
        <f t="shared" ref="AL120:AL130" si="12">SUM(I120:AJ120)</f>
        <v>8</v>
      </c>
    </row>
    <row r="121" spans="1:38" ht="40.049999999999997" customHeight="1" x14ac:dyDescent="0.3">
      <c r="A121" s="92" t="s">
        <v>156</v>
      </c>
      <c r="B121" s="58" t="s">
        <v>5697</v>
      </c>
      <c r="C121" s="91"/>
      <c r="D121" s="91"/>
      <c r="E121" s="91"/>
      <c r="F121" s="91"/>
      <c r="G121" s="91"/>
      <c r="H121" s="91"/>
      <c r="I121" s="91">
        <f>COUNTIF(BU38:BU44,"X")</f>
        <v>6</v>
      </c>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f>COUNTIF(BV38:BV44,"X")</f>
        <v>1</v>
      </c>
      <c r="AL121" s="97">
        <f t="shared" si="12"/>
        <v>7</v>
      </c>
    </row>
    <row r="122" spans="1:38" ht="40.049999999999997" customHeight="1" x14ac:dyDescent="0.3">
      <c r="A122" s="92" t="s">
        <v>184</v>
      </c>
      <c r="B122" s="90" t="s">
        <v>5711</v>
      </c>
      <c r="C122" s="91"/>
      <c r="D122" s="91"/>
      <c r="E122" s="91"/>
      <c r="F122" s="91"/>
      <c r="G122" s="91"/>
      <c r="H122" s="91"/>
      <c r="I122" s="91">
        <f>COUNTIF(BU46:BU52,"X")</f>
        <v>5</v>
      </c>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f>COUNTIF(BV46:BV52,"X")</f>
        <v>2</v>
      </c>
      <c r="AL122" s="97">
        <f t="shared" si="12"/>
        <v>7</v>
      </c>
    </row>
    <row r="123" spans="1:38" ht="40.049999999999997" customHeight="1" x14ac:dyDescent="0.3">
      <c r="A123" s="92" t="s">
        <v>212</v>
      </c>
      <c r="B123" s="58" t="s">
        <v>5693</v>
      </c>
      <c r="C123" s="91"/>
      <c r="D123" s="91"/>
      <c r="E123" s="91"/>
      <c r="F123" s="91"/>
      <c r="G123" s="91"/>
      <c r="H123" s="91"/>
      <c r="I123" s="91">
        <f>COUNTIF(BU54:BU60,"X")</f>
        <v>6</v>
      </c>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f>COUNTIF(BV54:BV60,"X")</f>
        <v>1</v>
      </c>
      <c r="AL123" s="97">
        <f t="shared" si="12"/>
        <v>7</v>
      </c>
    </row>
    <row r="124" spans="1:38" ht="40.049999999999997" customHeight="1" x14ac:dyDescent="0.3">
      <c r="A124" s="92" t="s">
        <v>238</v>
      </c>
      <c r="B124" s="58" t="s">
        <v>5694</v>
      </c>
      <c r="C124" s="91"/>
      <c r="D124" s="91"/>
      <c r="E124" s="91"/>
      <c r="F124" s="91"/>
      <c r="G124" s="91"/>
      <c r="H124" s="91"/>
      <c r="I124" s="91">
        <f>COUNTIF(BU62:BU68,"X")</f>
        <v>6</v>
      </c>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f>COUNTIF(BV62:BV68,"X")</f>
        <v>1</v>
      </c>
      <c r="AL124" s="97">
        <f t="shared" si="12"/>
        <v>7</v>
      </c>
    </row>
    <row r="125" spans="1:38" ht="40.049999999999997" customHeight="1" x14ac:dyDescent="0.3">
      <c r="A125" s="92" t="s">
        <v>260</v>
      </c>
      <c r="B125" s="58" t="s">
        <v>5689</v>
      </c>
      <c r="C125" s="91"/>
      <c r="D125" s="91"/>
      <c r="E125" s="91"/>
      <c r="F125" s="91"/>
      <c r="G125" s="91"/>
      <c r="H125" s="91"/>
      <c r="I125" s="91">
        <f>COUNTIF(BU70:BU76,"X")</f>
        <v>6</v>
      </c>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f>COUNTIF(BV70:BV76,"X")</f>
        <v>1</v>
      </c>
      <c r="AL125" s="97">
        <f t="shared" si="12"/>
        <v>7</v>
      </c>
    </row>
    <row r="126" spans="1:38" ht="40.049999999999997" customHeight="1" x14ac:dyDescent="0.3">
      <c r="A126" s="92" t="s">
        <v>283</v>
      </c>
      <c r="B126" s="58" t="s">
        <v>5691</v>
      </c>
      <c r="C126" s="91"/>
      <c r="D126" s="91"/>
      <c r="E126" s="91"/>
      <c r="F126" s="91"/>
      <c r="G126" s="91"/>
      <c r="H126" s="91"/>
      <c r="I126" s="91">
        <f>COUNTIF(BU78:BU83,"X")</f>
        <v>5</v>
      </c>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f>COUNTIF(BV78:BV83,"X")</f>
        <v>1</v>
      </c>
      <c r="AL126" s="97">
        <f t="shared" si="12"/>
        <v>6</v>
      </c>
    </row>
    <row r="127" spans="1:38" ht="40.049999999999997" customHeight="1" x14ac:dyDescent="0.3">
      <c r="A127" s="92" t="s">
        <v>307</v>
      </c>
      <c r="B127" s="90" t="s">
        <v>5713</v>
      </c>
      <c r="C127" s="91"/>
      <c r="D127" s="91"/>
      <c r="E127" s="91"/>
      <c r="F127" s="91"/>
      <c r="G127" s="91"/>
      <c r="H127" s="91"/>
      <c r="I127" s="91">
        <f>COUNTIF(BU85:BU90,"X")</f>
        <v>6</v>
      </c>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f>COUNTIF(BV85:BV90,"X")</f>
        <v>0</v>
      </c>
      <c r="AL127" s="97">
        <f t="shared" si="12"/>
        <v>6</v>
      </c>
    </row>
    <row r="128" spans="1:38" ht="40.049999999999997" customHeight="1" x14ac:dyDescent="0.3">
      <c r="A128" s="92" t="s">
        <v>334</v>
      </c>
      <c r="B128" s="58" t="s">
        <v>5699</v>
      </c>
      <c r="C128" s="91"/>
      <c r="D128" s="91"/>
      <c r="E128" s="91"/>
      <c r="F128" s="91"/>
      <c r="G128" s="91"/>
      <c r="H128" s="91"/>
      <c r="I128" s="91">
        <f>COUNTIF(BU92:BU97,"X")</f>
        <v>6</v>
      </c>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f>COUNTIF(BV92:BV97,"X")</f>
        <v>0</v>
      </c>
      <c r="AL128" s="97">
        <f t="shared" si="12"/>
        <v>6</v>
      </c>
    </row>
    <row r="129" spans="1:38" ht="40.049999999999997" customHeight="1" x14ac:dyDescent="0.3">
      <c r="A129" s="92" t="s">
        <v>350</v>
      </c>
      <c r="B129" s="58" t="s">
        <v>5698</v>
      </c>
      <c r="C129" s="91"/>
      <c r="D129" s="91"/>
      <c r="E129" s="91"/>
      <c r="F129" s="91"/>
      <c r="G129" s="91"/>
      <c r="H129" s="91"/>
      <c r="I129" s="91">
        <f>COUNTIF(BU99:BU105,"X")</f>
        <v>6</v>
      </c>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f>COUNTIF(BV99:BV105,"X")</f>
        <v>1</v>
      </c>
      <c r="AL129" s="97">
        <f t="shared" si="12"/>
        <v>7</v>
      </c>
    </row>
    <row r="130" spans="1:38" ht="40.049999999999997" customHeight="1" x14ac:dyDescent="0.3">
      <c r="A130" s="99" t="s">
        <v>366</v>
      </c>
      <c r="B130" s="60" t="s">
        <v>5707</v>
      </c>
      <c r="C130" s="100"/>
      <c r="D130" s="100"/>
      <c r="E130" s="100"/>
      <c r="F130" s="100"/>
      <c r="G130" s="100"/>
      <c r="H130" s="100"/>
      <c r="I130" s="100">
        <f>COUNTIF(BU107:BU112,"X")</f>
        <v>5</v>
      </c>
      <c r="J130" s="100"/>
      <c r="K130" s="100"/>
      <c r="L130" s="100"/>
      <c r="M130" s="100"/>
      <c r="N130" s="100"/>
      <c r="O130" s="100"/>
      <c r="P130" s="100"/>
      <c r="Q130" s="100"/>
      <c r="R130" s="100"/>
      <c r="S130" s="100"/>
      <c r="T130" s="100"/>
      <c r="U130" s="100"/>
      <c r="V130" s="100"/>
      <c r="W130" s="100"/>
      <c r="X130" s="100"/>
      <c r="Y130" s="100"/>
      <c r="Z130" s="100"/>
      <c r="AA130" s="100"/>
      <c r="AB130" s="100"/>
      <c r="AC130" s="100"/>
      <c r="AD130" s="100"/>
      <c r="AE130" s="100"/>
      <c r="AF130" s="100"/>
      <c r="AG130" s="100"/>
      <c r="AH130" s="100"/>
      <c r="AI130" s="100"/>
      <c r="AJ130" s="100">
        <f>COUNTIF(BV107:BV112,"X")</f>
        <v>1</v>
      </c>
      <c r="AL130" s="101">
        <f t="shared" si="12"/>
        <v>6</v>
      </c>
    </row>
    <row r="131" spans="1:38" ht="40.049999999999997" customHeight="1" x14ac:dyDescent="0.3">
      <c r="A131" s="97"/>
      <c r="B131" s="97" t="s">
        <v>5714</v>
      </c>
      <c r="C131" s="97"/>
      <c r="D131" s="97"/>
      <c r="E131" s="97"/>
      <c r="F131" s="97"/>
      <c r="G131" s="97"/>
      <c r="H131" s="97"/>
      <c r="I131" s="97">
        <f>SUM(I119:I130)</f>
        <v>69</v>
      </c>
      <c r="J131" s="97">
        <f t="shared" ref="J131:AL131" si="13">SUM(J119:J130)</f>
        <v>0</v>
      </c>
      <c r="K131" s="97">
        <f t="shared" si="13"/>
        <v>0</v>
      </c>
      <c r="L131" s="97">
        <f t="shared" si="13"/>
        <v>0</v>
      </c>
      <c r="M131" s="97">
        <f t="shared" si="13"/>
        <v>0</v>
      </c>
      <c r="N131" s="97">
        <f t="shared" si="13"/>
        <v>0</v>
      </c>
      <c r="O131" s="97">
        <f t="shared" si="13"/>
        <v>0</v>
      </c>
      <c r="P131" s="97">
        <f t="shared" si="13"/>
        <v>0</v>
      </c>
      <c r="Q131" s="97">
        <f t="shared" si="13"/>
        <v>0</v>
      </c>
      <c r="R131" s="97">
        <f t="shared" si="13"/>
        <v>0</v>
      </c>
      <c r="S131" s="97">
        <f t="shared" si="13"/>
        <v>0</v>
      </c>
      <c r="T131" s="97">
        <f t="shared" si="13"/>
        <v>0</v>
      </c>
      <c r="U131" s="97">
        <f t="shared" si="13"/>
        <v>0</v>
      </c>
      <c r="V131" s="97">
        <f t="shared" si="13"/>
        <v>0</v>
      </c>
      <c r="W131" s="97">
        <f t="shared" si="13"/>
        <v>0</v>
      </c>
      <c r="X131" s="97">
        <f t="shared" si="13"/>
        <v>0</v>
      </c>
      <c r="Y131" s="97">
        <f t="shared" si="13"/>
        <v>0</v>
      </c>
      <c r="Z131" s="97">
        <f t="shared" si="13"/>
        <v>0</v>
      </c>
      <c r="AA131" s="97">
        <f t="shared" si="13"/>
        <v>0</v>
      </c>
      <c r="AB131" s="97">
        <f t="shared" si="13"/>
        <v>0</v>
      </c>
      <c r="AC131" s="97">
        <f t="shared" si="13"/>
        <v>0</v>
      </c>
      <c r="AD131" s="97">
        <f t="shared" si="13"/>
        <v>0</v>
      </c>
      <c r="AE131" s="97">
        <f t="shared" si="13"/>
        <v>0</v>
      </c>
      <c r="AF131" s="97">
        <f t="shared" si="13"/>
        <v>0</v>
      </c>
      <c r="AG131" s="97">
        <f t="shared" si="13"/>
        <v>0</v>
      </c>
      <c r="AH131" s="97">
        <f t="shared" si="13"/>
        <v>0</v>
      </c>
      <c r="AI131" s="97">
        <f t="shared" si="13"/>
        <v>0</v>
      </c>
      <c r="AJ131" s="97">
        <f t="shared" si="13"/>
        <v>13</v>
      </c>
      <c r="AK131" s="97">
        <f t="shared" si="13"/>
        <v>0</v>
      </c>
      <c r="AL131" s="97">
        <f t="shared" si="13"/>
        <v>82</v>
      </c>
    </row>
    <row r="132" spans="1:38" ht="40.049999999999997" customHeight="1" x14ac:dyDescent="0.3"/>
    <row r="133" spans="1:38" ht="40.049999999999997" customHeight="1" x14ac:dyDescent="0.3"/>
    <row r="134" spans="1:38" ht="40.049999999999997" customHeight="1" x14ac:dyDescent="0.3"/>
    <row r="135" spans="1:38" ht="40.049999999999997" customHeight="1" x14ac:dyDescent="0.3"/>
    <row r="136" spans="1:38" ht="40.049999999999997" customHeight="1" x14ac:dyDescent="0.3"/>
    <row r="137" spans="1:38" ht="40.049999999999997" customHeight="1" x14ac:dyDescent="0.3"/>
    <row r="138" spans="1:38" ht="40.049999999999997" customHeight="1" x14ac:dyDescent="0.3"/>
    <row r="139" spans="1:38" ht="40.049999999999997" customHeight="1" x14ac:dyDescent="0.3"/>
    <row r="140" spans="1:38" ht="40.049999999999997" customHeight="1" x14ac:dyDescent="0.3"/>
    <row r="141" spans="1:38" ht="40.049999999999997" customHeight="1" x14ac:dyDescent="0.3"/>
    <row r="142" spans="1:38" ht="40.049999999999997" customHeight="1" x14ac:dyDescent="0.3"/>
    <row r="143" spans="1:38" ht="40.049999999999997" customHeight="1" x14ac:dyDescent="0.3"/>
    <row r="144" spans="1:38" ht="40.049999999999997" customHeight="1" x14ac:dyDescent="0.3"/>
    <row r="145" ht="40.049999999999997" customHeight="1" x14ac:dyDescent="0.3"/>
    <row r="146" ht="40.049999999999997" customHeight="1" x14ac:dyDescent="0.3"/>
    <row r="147" ht="40.049999999999997" customHeight="1" x14ac:dyDescent="0.3"/>
    <row r="148" ht="40.049999999999997" customHeight="1" x14ac:dyDescent="0.3"/>
    <row r="149" ht="40.049999999999997" customHeight="1" x14ac:dyDescent="0.3"/>
    <row r="150" ht="40.049999999999997" customHeight="1" x14ac:dyDescent="0.3"/>
    <row r="151" ht="40.049999999999997" customHeight="1" x14ac:dyDescent="0.3"/>
    <row r="152" ht="40.049999999999997" customHeight="1" x14ac:dyDescent="0.3"/>
    <row r="153" ht="40.049999999999997" customHeight="1" x14ac:dyDescent="0.3"/>
    <row r="154" ht="40.049999999999997" customHeight="1" x14ac:dyDescent="0.3"/>
    <row r="155" ht="40.049999999999997" customHeight="1" x14ac:dyDescent="0.3"/>
    <row r="156" ht="40.049999999999997" customHeight="1" x14ac:dyDescent="0.3"/>
    <row r="157" ht="40.049999999999997" customHeight="1" x14ac:dyDescent="0.3"/>
    <row r="158" ht="40.049999999999997" customHeight="1" x14ac:dyDescent="0.3"/>
    <row r="159" ht="40.049999999999997" customHeight="1" x14ac:dyDescent="0.3"/>
    <row r="160" ht="40.049999999999997" customHeight="1" x14ac:dyDescent="0.3"/>
    <row r="161" ht="40.049999999999997" customHeight="1" x14ac:dyDescent="0.3"/>
    <row r="162" ht="40.049999999999997" customHeight="1" x14ac:dyDescent="0.3"/>
    <row r="163" ht="40.049999999999997" customHeight="1" x14ac:dyDescent="0.3"/>
    <row r="164" ht="40.049999999999997" customHeight="1" x14ac:dyDescent="0.3"/>
    <row r="165" ht="40.049999999999997" customHeight="1" x14ac:dyDescent="0.3"/>
    <row r="166" ht="40.049999999999997" customHeight="1" x14ac:dyDescent="0.3"/>
    <row r="167" ht="40.049999999999997" customHeight="1" x14ac:dyDescent="0.3"/>
    <row r="168" ht="40.049999999999997" customHeight="1" x14ac:dyDescent="0.3"/>
    <row r="169" ht="40.049999999999997" customHeight="1" x14ac:dyDescent="0.3"/>
    <row r="170" ht="40.049999999999997" customHeight="1" x14ac:dyDescent="0.3"/>
    <row r="171" ht="40.049999999999997" customHeight="1" x14ac:dyDescent="0.3"/>
    <row r="172" ht="40.049999999999997" customHeight="1" x14ac:dyDescent="0.3"/>
    <row r="173" ht="40.049999999999997" customHeight="1" x14ac:dyDescent="0.3"/>
    <row r="174" ht="40.049999999999997" customHeight="1" x14ac:dyDescent="0.3"/>
    <row r="175" ht="40.049999999999997" customHeight="1" x14ac:dyDescent="0.3"/>
    <row r="176" ht="40.049999999999997" customHeight="1" x14ac:dyDescent="0.3"/>
    <row r="177" ht="40.049999999999997" customHeight="1" x14ac:dyDescent="0.3"/>
    <row r="178" ht="40.049999999999997" customHeight="1" x14ac:dyDescent="0.3"/>
    <row r="179" ht="40.049999999999997" customHeight="1" x14ac:dyDescent="0.3"/>
    <row r="180" ht="40.049999999999997" customHeight="1" x14ac:dyDescent="0.3"/>
    <row r="181" ht="40.049999999999997" customHeight="1" x14ac:dyDescent="0.3"/>
    <row r="182" ht="40.049999999999997" customHeight="1" x14ac:dyDescent="0.3"/>
    <row r="183" ht="40.049999999999997" customHeight="1" x14ac:dyDescent="0.3"/>
    <row r="184" ht="40.049999999999997" customHeight="1" x14ac:dyDescent="0.3"/>
    <row r="185" ht="40.049999999999997" customHeight="1" x14ac:dyDescent="0.3"/>
    <row r="186" ht="40.049999999999997" customHeight="1" x14ac:dyDescent="0.3"/>
    <row r="187" ht="40.049999999999997" customHeight="1" x14ac:dyDescent="0.3"/>
    <row r="188" ht="40.049999999999997" customHeight="1" x14ac:dyDescent="0.3"/>
    <row r="189" ht="40.049999999999997" customHeight="1" x14ac:dyDescent="0.3"/>
    <row r="190" ht="40.049999999999997" customHeight="1" x14ac:dyDescent="0.3"/>
    <row r="191" ht="40.049999999999997" customHeight="1" x14ac:dyDescent="0.3"/>
    <row r="192" ht="40.049999999999997" customHeight="1" x14ac:dyDescent="0.3"/>
    <row r="193" ht="40.049999999999997" customHeight="1" x14ac:dyDescent="0.3"/>
    <row r="194" ht="40.049999999999997" customHeight="1" x14ac:dyDescent="0.3"/>
    <row r="195" ht="40.049999999999997" customHeight="1" x14ac:dyDescent="0.3"/>
    <row r="196" ht="40.049999999999997" customHeight="1" x14ac:dyDescent="0.3"/>
    <row r="197" ht="40.049999999999997" customHeight="1" x14ac:dyDescent="0.3"/>
    <row r="198" ht="40.049999999999997" customHeight="1" x14ac:dyDescent="0.3"/>
    <row r="199" ht="40.049999999999997" customHeight="1" x14ac:dyDescent="0.3"/>
    <row r="200" ht="40.049999999999997" customHeight="1" x14ac:dyDescent="0.3"/>
    <row r="201" ht="40.049999999999997" customHeight="1" x14ac:dyDescent="0.3"/>
    <row r="202" ht="40.049999999999997" customHeight="1" x14ac:dyDescent="0.3"/>
    <row r="203" ht="40.049999999999997" customHeight="1" x14ac:dyDescent="0.3"/>
    <row r="204" ht="40.049999999999997" customHeight="1" x14ac:dyDescent="0.3"/>
    <row r="205" ht="40.049999999999997" customHeight="1" x14ac:dyDescent="0.3"/>
    <row r="206" ht="40.049999999999997" customHeight="1" x14ac:dyDescent="0.3"/>
    <row r="207" ht="40.049999999999997" customHeight="1" x14ac:dyDescent="0.3"/>
    <row r="208" ht="40.049999999999997" customHeight="1" x14ac:dyDescent="0.3"/>
    <row r="209" ht="40.049999999999997" customHeight="1" x14ac:dyDescent="0.3"/>
    <row r="210" ht="40.049999999999997" customHeight="1" x14ac:dyDescent="0.3"/>
    <row r="211" ht="40.049999999999997" customHeight="1" x14ac:dyDescent="0.3"/>
    <row r="212" ht="40.049999999999997" customHeight="1" x14ac:dyDescent="0.3"/>
    <row r="213" ht="40.049999999999997" customHeight="1" x14ac:dyDescent="0.3"/>
    <row r="214" ht="40.049999999999997" customHeight="1" x14ac:dyDescent="0.3"/>
    <row r="215" ht="40.049999999999997" customHeight="1" x14ac:dyDescent="0.3"/>
    <row r="216" ht="40.049999999999997" customHeight="1" x14ac:dyDescent="0.3"/>
    <row r="217" ht="40.049999999999997" customHeight="1" x14ac:dyDescent="0.3"/>
    <row r="218" ht="40.049999999999997" customHeight="1" x14ac:dyDescent="0.3"/>
    <row r="219" ht="40.049999999999997" customHeight="1" x14ac:dyDescent="0.3"/>
    <row r="220" ht="40.049999999999997" customHeight="1" x14ac:dyDescent="0.3"/>
    <row r="221" ht="40.049999999999997" customHeight="1" x14ac:dyDescent="0.3"/>
    <row r="222" ht="40.049999999999997" customHeight="1" x14ac:dyDescent="0.3"/>
    <row r="223" ht="40.049999999999997" customHeight="1" x14ac:dyDescent="0.3"/>
    <row r="224" ht="40.049999999999997" customHeight="1" x14ac:dyDescent="0.3"/>
    <row r="225" ht="40.049999999999997" customHeight="1" x14ac:dyDescent="0.3"/>
    <row r="226" ht="40.049999999999997" customHeight="1" x14ac:dyDescent="0.3"/>
    <row r="227" ht="40.049999999999997" customHeight="1" x14ac:dyDescent="0.3"/>
    <row r="228" ht="40.049999999999997" customHeight="1" x14ac:dyDescent="0.3"/>
    <row r="229" ht="40.049999999999997" customHeight="1" x14ac:dyDescent="0.3"/>
    <row r="230" ht="40.049999999999997" customHeight="1" x14ac:dyDescent="0.3"/>
    <row r="231" ht="40.049999999999997" customHeight="1" x14ac:dyDescent="0.3"/>
    <row r="232" ht="40.049999999999997" customHeight="1" x14ac:dyDescent="0.3"/>
    <row r="233" ht="40.049999999999997" customHeight="1" x14ac:dyDescent="0.3"/>
    <row r="234" ht="40.049999999999997" customHeight="1" x14ac:dyDescent="0.3"/>
    <row r="235" ht="40.049999999999997" customHeight="1" x14ac:dyDescent="0.3"/>
    <row r="236" ht="40.049999999999997" customHeight="1" x14ac:dyDescent="0.3"/>
    <row r="237" ht="40.049999999999997" customHeight="1" x14ac:dyDescent="0.3"/>
    <row r="238" ht="40.049999999999997" customHeight="1" x14ac:dyDescent="0.3"/>
    <row r="239" ht="40.049999999999997" customHeight="1" x14ac:dyDescent="0.3"/>
    <row r="240" ht="40.049999999999997" customHeight="1" x14ac:dyDescent="0.3"/>
    <row r="241" ht="40.049999999999997" customHeight="1" x14ac:dyDescent="0.3"/>
    <row r="242" ht="40.049999999999997" customHeight="1" x14ac:dyDescent="0.3"/>
    <row r="243" ht="40.049999999999997" customHeight="1" x14ac:dyDescent="0.3"/>
    <row r="244" ht="40.049999999999997" customHeight="1" x14ac:dyDescent="0.3"/>
    <row r="245" ht="40.049999999999997" customHeight="1" x14ac:dyDescent="0.3"/>
    <row r="246" ht="40.049999999999997" customHeight="1" x14ac:dyDescent="0.3"/>
    <row r="247" ht="40.049999999999997" customHeight="1" x14ac:dyDescent="0.3"/>
    <row r="248" ht="40.049999999999997" customHeight="1" x14ac:dyDescent="0.3"/>
    <row r="249" ht="40.049999999999997" customHeight="1" x14ac:dyDescent="0.3"/>
    <row r="250" ht="40.049999999999997" customHeight="1" x14ac:dyDescent="0.3"/>
    <row r="251" ht="40.049999999999997" customHeight="1" x14ac:dyDescent="0.3"/>
    <row r="252" ht="40.049999999999997" customHeight="1" x14ac:dyDescent="0.3"/>
    <row r="253" ht="40.049999999999997" customHeight="1" x14ac:dyDescent="0.3"/>
    <row r="254" ht="40.049999999999997" customHeight="1" x14ac:dyDescent="0.3"/>
    <row r="255" ht="40.049999999999997" customHeight="1" x14ac:dyDescent="0.3"/>
    <row r="256" ht="40.049999999999997" customHeight="1" x14ac:dyDescent="0.3"/>
    <row r="257" ht="40.049999999999997" customHeight="1" x14ac:dyDescent="0.3"/>
    <row r="258" ht="40.049999999999997" customHeight="1" x14ac:dyDescent="0.3"/>
    <row r="259" ht="40.049999999999997" customHeight="1" x14ac:dyDescent="0.3"/>
    <row r="260" ht="40.049999999999997" customHeight="1" x14ac:dyDescent="0.3"/>
    <row r="261" ht="40.049999999999997" customHeight="1" x14ac:dyDescent="0.3"/>
    <row r="262" ht="40.049999999999997" customHeight="1" x14ac:dyDescent="0.3"/>
    <row r="263" ht="40.049999999999997" customHeight="1" x14ac:dyDescent="0.3"/>
    <row r="264" ht="40.049999999999997" customHeight="1" x14ac:dyDescent="0.3"/>
    <row r="265" ht="40.049999999999997" customHeight="1" x14ac:dyDescent="0.3"/>
    <row r="266" ht="40.049999999999997" customHeight="1" x14ac:dyDescent="0.3"/>
    <row r="267" ht="40.049999999999997" customHeight="1" x14ac:dyDescent="0.3"/>
    <row r="268" ht="40.049999999999997" customHeight="1" x14ac:dyDescent="0.3"/>
    <row r="269" ht="40.049999999999997" customHeight="1" x14ac:dyDescent="0.3"/>
    <row r="270" ht="40.049999999999997" customHeight="1" x14ac:dyDescent="0.3"/>
    <row r="271" ht="40.049999999999997" customHeight="1" x14ac:dyDescent="0.3"/>
    <row r="272" ht="40.049999999999997" customHeight="1" x14ac:dyDescent="0.3"/>
    <row r="273" ht="40.049999999999997" customHeight="1" x14ac:dyDescent="0.3"/>
    <row r="274" ht="40.049999999999997" customHeight="1" x14ac:dyDescent="0.3"/>
    <row r="275" ht="40.049999999999997" customHeight="1" x14ac:dyDescent="0.3"/>
    <row r="276" ht="40.049999999999997" customHeight="1" x14ac:dyDescent="0.3"/>
    <row r="277" ht="40.049999999999997" customHeight="1" x14ac:dyDescent="0.3"/>
    <row r="278" ht="40.049999999999997" customHeight="1" x14ac:dyDescent="0.3"/>
    <row r="279" ht="40.049999999999997" customHeight="1" x14ac:dyDescent="0.3"/>
    <row r="280" ht="40.049999999999997" customHeight="1" x14ac:dyDescent="0.3"/>
    <row r="281" ht="40.049999999999997" customHeight="1" x14ac:dyDescent="0.3"/>
    <row r="282" ht="40.049999999999997" customHeight="1" x14ac:dyDescent="0.3"/>
    <row r="283" ht="40.049999999999997" customHeight="1" x14ac:dyDescent="0.3"/>
    <row r="284" ht="40.049999999999997" customHeight="1" x14ac:dyDescent="0.3"/>
    <row r="285" ht="40.049999999999997" customHeight="1" x14ac:dyDescent="0.3"/>
    <row r="286" ht="40.049999999999997" customHeight="1" x14ac:dyDescent="0.3"/>
    <row r="287" ht="40.049999999999997" customHeight="1" x14ac:dyDescent="0.3"/>
    <row r="288" ht="40.049999999999997" customHeight="1" x14ac:dyDescent="0.3"/>
    <row r="289" ht="40.049999999999997" customHeight="1" x14ac:dyDescent="0.3"/>
    <row r="290" ht="40.049999999999997" customHeight="1" x14ac:dyDescent="0.3"/>
    <row r="291" ht="40.049999999999997" customHeight="1" x14ac:dyDescent="0.3"/>
    <row r="292" ht="40.049999999999997" customHeight="1" x14ac:dyDescent="0.3"/>
    <row r="293" ht="40.049999999999997" customHeight="1" x14ac:dyDescent="0.3"/>
    <row r="294" ht="40.049999999999997" customHeight="1" x14ac:dyDescent="0.3"/>
    <row r="295" ht="40.049999999999997" customHeight="1" x14ac:dyDescent="0.3"/>
    <row r="296" ht="40.049999999999997" customHeight="1" x14ac:dyDescent="0.3"/>
    <row r="297" ht="40.049999999999997" customHeight="1" x14ac:dyDescent="0.3"/>
    <row r="298" ht="40.049999999999997" customHeight="1" x14ac:dyDescent="0.3"/>
    <row r="299" ht="40.049999999999997" customHeight="1" x14ac:dyDescent="0.3"/>
    <row r="300" ht="40.049999999999997" customHeight="1" x14ac:dyDescent="0.3"/>
    <row r="301" ht="40.049999999999997" customHeight="1" x14ac:dyDescent="0.3"/>
    <row r="302" ht="40.049999999999997" customHeight="1" x14ac:dyDescent="0.3"/>
    <row r="303" ht="40.049999999999997" customHeight="1" x14ac:dyDescent="0.3"/>
    <row r="304" ht="40.049999999999997" customHeight="1" x14ac:dyDescent="0.3"/>
    <row r="305" ht="40.049999999999997" customHeight="1" x14ac:dyDescent="0.3"/>
    <row r="306" ht="40.049999999999997" customHeight="1" x14ac:dyDescent="0.3"/>
    <row r="307" ht="40.049999999999997" customHeight="1" x14ac:dyDescent="0.3"/>
    <row r="308" ht="40.049999999999997" customHeight="1" x14ac:dyDescent="0.3"/>
    <row r="309" ht="40.049999999999997" customHeight="1" x14ac:dyDescent="0.3"/>
    <row r="310" ht="40.049999999999997" customHeight="1" x14ac:dyDescent="0.3"/>
    <row r="311" ht="40.049999999999997" customHeight="1" x14ac:dyDescent="0.3"/>
    <row r="1020" spans="1:71" x14ac:dyDescent="0.3">
      <c r="A1020" s="3"/>
      <c r="B1020" s="3"/>
      <c r="C1020" s="3"/>
      <c r="D1020" s="3"/>
      <c r="E1020" s="3"/>
      <c r="F1020" s="3"/>
      <c r="G1020" s="3"/>
      <c r="H1020" s="3"/>
      <c r="I1020" s="3"/>
      <c r="J1020" s="3"/>
      <c r="K1020" s="3"/>
      <c r="L1020" s="3"/>
      <c r="M1020" s="3"/>
      <c r="N1020" s="3"/>
      <c r="O1020" s="3"/>
      <c r="P1020" s="3"/>
      <c r="Q1020" s="3"/>
      <c r="R1020" s="3"/>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c r="AR1020" s="3"/>
      <c r="AS1020" s="3"/>
      <c r="AT1020" s="3"/>
      <c r="AU1020" s="3"/>
      <c r="AV1020" s="3"/>
      <c r="AW1020" s="3"/>
      <c r="AX1020" s="3"/>
      <c r="AY1020" s="3"/>
      <c r="AZ1020" s="3"/>
      <c r="BA1020" s="3"/>
      <c r="BB1020" s="3"/>
      <c r="BC1020" s="3"/>
      <c r="BD1020" s="3"/>
      <c r="BE1020" s="3"/>
      <c r="BF1020" s="3"/>
      <c r="BG1020" s="3"/>
      <c r="BH1020" s="3"/>
      <c r="BI1020" s="3"/>
      <c r="BJ1020" s="3"/>
      <c r="BK1020" s="3"/>
      <c r="BL1020" s="3"/>
      <c r="BM1020" s="3"/>
      <c r="BN1020" s="3"/>
      <c r="BO1020" s="3"/>
      <c r="BP1020" s="3"/>
      <c r="BQ1020" s="3"/>
      <c r="BR1020" s="3"/>
      <c r="BS1020" s="3"/>
    </row>
    <row r="1021" spans="1:71" x14ac:dyDescent="0.3">
      <c r="A1021" s="3"/>
      <c r="B1021" s="3"/>
      <c r="C1021" s="3"/>
      <c r="D1021" s="3"/>
      <c r="E1021" s="3"/>
      <c r="F1021" s="3"/>
      <c r="G1021" s="3"/>
      <c r="H1021" s="3"/>
      <c r="I1021" s="3"/>
      <c r="J1021" s="3"/>
      <c r="K1021" s="3"/>
      <c r="L1021" s="3"/>
      <c r="M1021" s="3"/>
      <c r="N1021" s="3"/>
      <c r="O1021" s="3"/>
      <c r="P1021" s="3"/>
      <c r="Q1021" s="3"/>
      <c r="R1021" s="3"/>
      <c r="S1021" s="3"/>
      <c r="T1021" s="3"/>
      <c r="U1021" s="3"/>
      <c r="V1021" s="3"/>
      <c r="W1021" s="3"/>
      <c r="X1021" s="3"/>
      <c r="Y1021" s="3"/>
      <c r="Z1021" s="3"/>
      <c r="AA1021" s="3"/>
      <c r="AB1021" s="3"/>
      <c r="AC1021" s="3"/>
      <c r="AD1021" s="3"/>
      <c r="AE1021" s="3"/>
      <c r="AF1021" s="3"/>
      <c r="AG1021" s="3"/>
      <c r="AH1021" s="3"/>
      <c r="AI1021" s="3"/>
      <c r="AJ1021" s="3"/>
      <c r="AK1021" s="3"/>
      <c r="AL1021" s="3"/>
      <c r="AM1021" s="3"/>
      <c r="AN1021" s="3"/>
      <c r="AO1021" s="3"/>
      <c r="AP1021" s="3" t="e">
        <v>#REF!</v>
      </c>
      <c r="AQ1021" s="3"/>
      <c r="AR1021" s="3"/>
      <c r="AS1021" s="3"/>
      <c r="AT1021" s="3"/>
      <c r="AU1021" s="3"/>
      <c r="AV1021" s="3"/>
      <c r="AW1021" s="3"/>
      <c r="AX1021" s="3"/>
      <c r="AY1021" s="3"/>
      <c r="AZ1021" s="3"/>
      <c r="BA1021" s="3"/>
      <c r="BB1021" s="3"/>
      <c r="BC1021" s="3"/>
      <c r="BD1021" s="3"/>
      <c r="BE1021" s="3"/>
      <c r="BF1021" s="3"/>
      <c r="BG1021" s="3"/>
      <c r="BH1021" s="3"/>
      <c r="BI1021" s="3"/>
      <c r="BJ1021" s="3"/>
      <c r="BK1021" s="3"/>
      <c r="BL1021" s="3"/>
      <c r="BM1021" s="3"/>
      <c r="BN1021" s="3"/>
      <c r="BO1021" s="3"/>
      <c r="BP1021" s="3"/>
      <c r="BQ1021" s="3"/>
      <c r="BR1021" s="3"/>
      <c r="BS1021" s="3"/>
    </row>
  </sheetData>
  <autoFilter ref="A2:BT112"/>
  <mergeCells count="49">
    <mergeCell ref="B115:B116"/>
    <mergeCell ref="BV1:BV2"/>
    <mergeCell ref="BN1:BP1"/>
    <mergeCell ref="BQ1:BQ2"/>
    <mergeCell ref="BR1:BR2"/>
    <mergeCell ref="BS1:BS2"/>
    <mergeCell ref="BU1:BU2"/>
    <mergeCell ref="AP1:AR1"/>
    <mergeCell ref="AS1:AW1"/>
    <mergeCell ref="AX1:BA1"/>
    <mergeCell ref="BC1:BG1"/>
    <mergeCell ref="BH1:BJ1"/>
    <mergeCell ref="BK1:BM1"/>
    <mergeCell ref="AE1:AE2"/>
    <mergeCell ref="AF1:AF2"/>
    <mergeCell ref="AG1:AG2"/>
    <mergeCell ref="AH1:AH2"/>
    <mergeCell ref="AI1:AI2"/>
    <mergeCell ref="AJ1:AO1"/>
    <mergeCell ref="Y1:Y2"/>
    <mergeCell ref="Z1:Z2"/>
    <mergeCell ref="AA1:AA2"/>
    <mergeCell ref="AB1:AB2"/>
    <mergeCell ref="AC1:AC2"/>
    <mergeCell ref="AD1:AD2"/>
    <mergeCell ref="S1:S2"/>
    <mergeCell ref="T1:T2"/>
    <mergeCell ref="U1:U2"/>
    <mergeCell ref="V1:V2"/>
    <mergeCell ref="W1:W2"/>
    <mergeCell ref="X1:X2"/>
    <mergeCell ref="M1:M2"/>
    <mergeCell ref="N1:N2"/>
    <mergeCell ref="O1:O2"/>
    <mergeCell ref="P1:P2"/>
    <mergeCell ref="Q1:Q2"/>
    <mergeCell ref="R1:R2"/>
    <mergeCell ref="G1:G2"/>
    <mergeCell ref="H1:H2"/>
    <mergeCell ref="I1:I2"/>
    <mergeCell ref="J1:J2"/>
    <mergeCell ref="K1:K2"/>
    <mergeCell ref="L1:L2"/>
    <mergeCell ref="A1:A2"/>
    <mergeCell ref="B1:B2"/>
    <mergeCell ref="C1:C2"/>
    <mergeCell ref="D1:D2"/>
    <mergeCell ref="E1:E2"/>
    <mergeCell ref="F1:F2"/>
  </mergeCells>
  <hyperlinks>
    <hyperlink ref="T103" r:id="rId1"/>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AL1" workbookViewId="0">
      <selection activeCell="BU84" sqref="BU84"/>
    </sheetView>
  </sheetViews>
  <sheetFormatPr defaultRowHeight="14.4" x14ac:dyDescent="0.3"/>
  <cols>
    <col min="1" max="1" width="8.88671875" style="1"/>
    <col min="2" max="2" width="20.109375" style="1" customWidth="1"/>
    <col min="3" max="5" width="8.88671875" style="1"/>
    <col min="6" max="8" width="8.88671875" style="1" customWidth="1"/>
    <col min="9" max="10" width="8.88671875" style="1"/>
    <col min="11" max="24" width="8.88671875" style="1" customWidth="1"/>
    <col min="25" max="25" width="8.88671875" style="1"/>
    <col min="26" max="26" width="8.88671875" style="1" customWidth="1"/>
    <col min="27" max="27" width="8.88671875" style="1"/>
    <col min="28" max="35" width="8.88671875" style="1" customWidth="1"/>
    <col min="36" max="36" width="8.88671875" style="1"/>
    <col min="37" max="38" width="32.33203125" style="1" customWidth="1"/>
    <col min="39" max="41" width="32.33203125" style="1" hidden="1" customWidth="1"/>
    <col min="42" max="42" width="32.33203125" style="1" customWidth="1"/>
    <col min="43" max="44" width="0" style="1" hidden="1" customWidth="1"/>
    <col min="45" max="45" width="25.77734375" style="1" hidden="1" customWidth="1"/>
    <col min="46" max="49" width="0" style="1" hidden="1" customWidth="1"/>
    <col min="50" max="50" width="8.88671875" style="1"/>
    <col min="51" max="54" width="0" style="1" hidden="1" customWidth="1"/>
    <col min="55" max="55" width="18.77734375" style="1" customWidth="1"/>
    <col min="56" max="68" width="0" style="1" hidden="1" customWidth="1"/>
    <col min="69" max="69" width="0.77734375" style="1" hidden="1" customWidth="1"/>
    <col min="70" max="70" width="9.77734375" style="1" customWidth="1"/>
    <col min="71" max="71" width="8.88671875" style="1"/>
    <col min="72" max="72" width="0" style="1" hidden="1" customWidth="1"/>
    <col min="73" max="16384" width="8.88671875" style="1"/>
  </cols>
  <sheetData>
    <row r="1" spans="1:72" ht="15.6" x14ac:dyDescent="0.3">
      <c r="A1" s="65" t="s">
        <v>0</v>
      </c>
      <c r="B1" s="65" t="s">
        <v>1</v>
      </c>
      <c r="C1" s="65" t="s">
        <v>2</v>
      </c>
      <c r="D1" s="65" t="s">
        <v>3</v>
      </c>
      <c r="E1" s="65" t="s">
        <v>4</v>
      </c>
      <c r="F1" s="65" t="s">
        <v>5</v>
      </c>
      <c r="G1" s="65" t="s">
        <v>6</v>
      </c>
      <c r="H1" s="65" t="s">
        <v>7</v>
      </c>
      <c r="I1" s="65" t="s">
        <v>8</v>
      </c>
      <c r="J1" s="65" t="s">
        <v>9</v>
      </c>
      <c r="K1" s="65" t="s">
        <v>10</v>
      </c>
      <c r="L1" s="65" t="s">
        <v>11</v>
      </c>
      <c r="M1" s="65" t="s">
        <v>12</v>
      </c>
      <c r="N1" s="65" t="s">
        <v>13</v>
      </c>
      <c r="O1" s="65" t="s">
        <v>14</v>
      </c>
      <c r="P1" s="65" t="s">
        <v>15</v>
      </c>
      <c r="Q1" s="65" t="s">
        <v>16</v>
      </c>
      <c r="R1" s="65" t="s">
        <v>17</v>
      </c>
      <c r="S1" s="65" t="s">
        <v>18</v>
      </c>
      <c r="T1" s="65" t="s">
        <v>19</v>
      </c>
      <c r="U1" s="65" t="s">
        <v>20</v>
      </c>
      <c r="V1" s="65" t="s">
        <v>21</v>
      </c>
      <c r="W1" s="65" t="s">
        <v>22</v>
      </c>
      <c r="X1" s="65" t="s">
        <v>23</v>
      </c>
      <c r="Y1" s="65" t="s">
        <v>24</v>
      </c>
      <c r="Z1" s="65" t="s">
        <v>25</v>
      </c>
      <c r="AA1" s="65" t="s">
        <v>26</v>
      </c>
      <c r="AB1" s="65" t="s">
        <v>27</v>
      </c>
      <c r="AC1" s="65" t="s">
        <v>28</v>
      </c>
      <c r="AD1" s="65" t="s">
        <v>29</v>
      </c>
      <c r="AE1" s="65" t="s">
        <v>30</v>
      </c>
      <c r="AF1" s="65" t="s">
        <v>31</v>
      </c>
      <c r="AG1" s="65" t="s">
        <v>32</v>
      </c>
      <c r="AH1" s="65" t="s">
        <v>33</v>
      </c>
      <c r="AI1" s="65" t="s">
        <v>34</v>
      </c>
      <c r="AJ1" s="64" t="s">
        <v>35</v>
      </c>
      <c r="AK1" s="64"/>
      <c r="AL1" s="64"/>
      <c r="AM1" s="64"/>
      <c r="AN1" s="64"/>
      <c r="AO1" s="64"/>
      <c r="AP1" s="64" t="s">
        <v>36</v>
      </c>
      <c r="AQ1" s="64"/>
      <c r="AR1" s="64"/>
      <c r="AS1" s="64" t="s">
        <v>37</v>
      </c>
      <c r="AT1" s="64"/>
      <c r="AU1" s="64"/>
      <c r="AV1" s="64"/>
      <c r="AW1" s="64"/>
      <c r="AX1" s="64" t="s">
        <v>38</v>
      </c>
      <c r="AY1" s="64"/>
      <c r="AZ1" s="64"/>
      <c r="BA1" s="64"/>
      <c r="BB1" s="33"/>
      <c r="BC1" s="64" t="s">
        <v>39</v>
      </c>
      <c r="BD1" s="64"/>
      <c r="BE1" s="64"/>
      <c r="BF1" s="64"/>
      <c r="BG1" s="64"/>
      <c r="BH1" s="64" t="s">
        <v>40</v>
      </c>
      <c r="BI1" s="64"/>
      <c r="BJ1" s="64"/>
      <c r="BK1" s="64" t="s">
        <v>41</v>
      </c>
      <c r="BL1" s="64"/>
      <c r="BM1" s="64"/>
      <c r="BN1" s="65" t="s">
        <v>42</v>
      </c>
      <c r="BO1" s="65"/>
      <c r="BP1" s="65"/>
      <c r="BQ1" s="62" t="s">
        <v>43</v>
      </c>
      <c r="BR1" s="62" t="s">
        <v>5685</v>
      </c>
      <c r="BS1" s="62" t="s">
        <v>5686</v>
      </c>
    </row>
    <row r="2" spans="1:72" ht="40.049999999999997" customHeight="1" x14ac:dyDescent="0.3">
      <c r="A2" s="65"/>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63"/>
      <c r="BR2" s="63" t="s">
        <v>5685</v>
      </c>
      <c r="BS2" s="63"/>
      <c r="BT2" s="1" t="s">
        <v>5688</v>
      </c>
    </row>
    <row r="3" spans="1:72" ht="113.4"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8"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049999999999997"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049999999999997"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00000000000006"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049999999999997"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049999999999997"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049999999999997"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049999999999997"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049999999999997"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049999999999997"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049999999999997"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049999999999997"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049999999999997"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049999999999997"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049999999999997"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049999999999997"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049999999999997"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049999999999997"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049999999999997"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049999999999997"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049999999999997"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049999999999997"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049999999999997"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049999999999997"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049999999999997"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049999999999997"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049999999999997"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2"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049999999999997"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049999999999997"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049999999999997"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049999999999997"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049999999999997"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049999999999997"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049999999999997"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049999999999997"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049999999999997"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049999999999997"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049999999999997"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049999999999997"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049999999999997"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049999999999997"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049999999999997"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049999999999997"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049999999999997"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049999999999997"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c r="BT53" s="1" t="str">
        <f t="shared" si="1"/>
        <v>2001</v>
      </c>
    </row>
    <row r="54" spans="1:72" ht="40.049999999999997"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049999999999997"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049999999999997"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049999999999997"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049999999999997"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049999999999997"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049999999999997"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049999999999997"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049999999999997"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049999999999997"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049999999999997"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049999999999997"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049999999999997"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049999999999997"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049999999999997"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049999999999997"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049999999999997"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049999999999997"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049999999999997"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049999999999997"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049999999999997"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049999999999997"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049999999999997"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049999999999997"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049999999999997"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049999999999997"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049999999999997"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049999999999997"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049999999999997"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049999999999997"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049999999999997"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049999999999997"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049999999999997"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8"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049999999999997"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049999999999997"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049999999999997"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049999999999997"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049999999999997"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049999999999997"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049999999999997"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049999999999997"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049999999999997"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049999999999997"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049999999999997"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049999999999997"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049999999999997"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049999999999997"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049999999999997"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049999999999997"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049999999999997"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049999999999997"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049999999999997"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hidden="1" customHeight="1" x14ac:dyDescent="0.3">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 hidden="1" customHeight="1" x14ac:dyDescent="0.3">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hidden="1" customHeight="1" x14ac:dyDescent="0.3">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2" hidden="1" customHeight="1" x14ac:dyDescent="0.3">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2" hidden="1" customHeight="1" x14ac:dyDescent="0.3">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2" hidden="1" customHeight="1" x14ac:dyDescent="0.3">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049999999999997" hidden="1" customHeight="1" x14ac:dyDescent="0.3">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2" hidden="1" customHeight="1" x14ac:dyDescent="0.3">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2" hidden="1" customHeight="1" x14ac:dyDescent="0.3">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049999999999997" hidden="1" customHeight="1" x14ac:dyDescent="0.3">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049999999999997" hidden="1" customHeight="1" x14ac:dyDescent="0.3">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ht="40.049999999999997" hidden="1" customHeight="1" x14ac:dyDescent="0.3">
      <c r="A120" s="15" t="s">
        <v>2326</v>
      </c>
      <c r="B120" s="4" t="s">
        <v>2327</v>
      </c>
      <c r="C120" s="12" t="s">
        <v>67</v>
      </c>
      <c r="D120" s="12"/>
      <c r="E120" s="12" t="s">
        <v>67</v>
      </c>
      <c r="F120" s="5" t="s">
        <v>68</v>
      </c>
      <c r="G120" s="5" t="s">
        <v>816</v>
      </c>
      <c r="H120" s="5" t="s">
        <v>2328</v>
      </c>
      <c r="I120" s="5" t="s">
        <v>2117</v>
      </c>
      <c r="J120" s="5" t="s">
        <v>2117</v>
      </c>
      <c r="K120" s="11" t="s">
        <v>2329</v>
      </c>
      <c r="L120" s="14" t="s">
        <v>2330</v>
      </c>
      <c r="M120" s="6" t="s">
        <v>632</v>
      </c>
      <c r="N120" s="6" t="s">
        <v>75</v>
      </c>
      <c r="O120" s="12" t="s">
        <v>76</v>
      </c>
      <c r="P120" s="12" t="s">
        <v>2331</v>
      </c>
      <c r="Q120" s="6" t="s">
        <v>2332</v>
      </c>
      <c r="R120" s="8"/>
      <c r="S120" s="6" t="s">
        <v>2333</v>
      </c>
      <c r="T120" s="21" t="s">
        <v>2334</v>
      </c>
      <c r="U120" s="12" t="s">
        <v>2335</v>
      </c>
      <c r="V120" s="8"/>
      <c r="W120" s="9" t="s">
        <v>82</v>
      </c>
      <c r="X120" s="5" t="s">
        <v>83</v>
      </c>
      <c r="Y120" s="9" t="s">
        <v>82</v>
      </c>
      <c r="Z120" s="5" t="s">
        <v>84</v>
      </c>
      <c r="AA120" s="9" t="s">
        <v>2336</v>
      </c>
      <c r="AB120" s="5" t="s">
        <v>170</v>
      </c>
      <c r="AC120" s="5" t="s">
        <v>197</v>
      </c>
      <c r="AD120" s="9" t="s">
        <v>2337</v>
      </c>
      <c r="AE120" s="8"/>
      <c r="AF120" s="5" t="s">
        <v>88</v>
      </c>
      <c r="AG120" s="5"/>
      <c r="AH120" s="5" t="s">
        <v>89</v>
      </c>
      <c r="AI120" s="5" t="s">
        <v>90</v>
      </c>
      <c r="AJ120" s="5" t="s">
        <v>135</v>
      </c>
      <c r="AK120" s="10" t="s">
        <v>136</v>
      </c>
      <c r="AL120" s="10" t="s">
        <v>2338</v>
      </c>
      <c r="AM120" s="10" t="s">
        <v>2339</v>
      </c>
      <c r="AN120" s="15" t="s">
        <v>2340</v>
      </c>
      <c r="AO120" s="12" t="s">
        <v>103</v>
      </c>
      <c r="AP120" s="5" t="s">
        <v>764</v>
      </c>
      <c r="AQ120" s="10" t="s">
        <v>2341</v>
      </c>
      <c r="AR120" s="5" t="s">
        <v>229</v>
      </c>
      <c r="AS120" s="5"/>
      <c r="AT120" s="5"/>
      <c r="AU120" s="5"/>
      <c r="AV120" s="5"/>
      <c r="AW120" s="5"/>
      <c r="AX120" s="5" t="s">
        <v>180</v>
      </c>
      <c r="AY120" s="15" t="s">
        <v>2342</v>
      </c>
      <c r="AZ120" s="12" t="s">
        <v>2343</v>
      </c>
      <c r="BA120" s="5" t="s">
        <v>180</v>
      </c>
      <c r="BB120" s="5"/>
      <c r="BC120" s="5" t="s">
        <v>207</v>
      </c>
      <c r="BD120" s="5" t="s">
        <v>303</v>
      </c>
      <c r="BE120" s="15" t="s">
        <v>2344</v>
      </c>
      <c r="BF120" s="12" t="s">
        <v>2345</v>
      </c>
      <c r="BG120" s="5" t="s">
        <v>207</v>
      </c>
      <c r="BH120" s="5" t="s">
        <v>427</v>
      </c>
      <c r="BI120" s="10" t="s">
        <v>1284</v>
      </c>
      <c r="BJ120" s="5" t="s">
        <v>665</v>
      </c>
      <c r="BK120" s="5" t="s">
        <v>88</v>
      </c>
      <c r="BL120" s="5"/>
      <c r="BM120" s="5"/>
      <c r="BN120" s="5" t="s">
        <v>88</v>
      </c>
      <c r="BO120" s="5"/>
      <c r="BP120" s="5"/>
      <c r="BQ120" s="26" t="s">
        <v>2346</v>
      </c>
      <c r="BR120" s="38">
        <f t="shared" si="2"/>
        <v>15</v>
      </c>
      <c r="BS120" s="3"/>
      <c r="BT120" s="1" t="str">
        <f t="shared" si="3"/>
        <v>2005</v>
      </c>
    </row>
    <row r="121" spans="1:72" ht="40.049999999999997" hidden="1" customHeight="1" x14ac:dyDescent="0.3">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049999999999997" hidden="1" customHeight="1" x14ac:dyDescent="0.3">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049999999999997" hidden="1" customHeight="1" x14ac:dyDescent="0.3">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049999999999997" hidden="1" customHeight="1" x14ac:dyDescent="0.3">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049999999999997" hidden="1" customHeight="1" x14ac:dyDescent="0.3">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049999999999997" hidden="1" customHeight="1" x14ac:dyDescent="0.3">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ht="40.049999999999997" hidden="1" customHeight="1" x14ac:dyDescent="0.3">
      <c r="A127" s="15" t="s">
        <v>2461</v>
      </c>
      <c r="B127" s="4" t="s">
        <v>2462</v>
      </c>
      <c r="C127" s="12" t="s">
        <v>67</v>
      </c>
      <c r="D127" s="12"/>
      <c r="E127" s="12" t="s">
        <v>67</v>
      </c>
      <c r="F127" s="5" t="s">
        <v>68</v>
      </c>
      <c r="G127" s="5" t="s">
        <v>2463</v>
      </c>
      <c r="H127" s="5" t="s">
        <v>2464</v>
      </c>
      <c r="I127" s="5" t="s">
        <v>2117</v>
      </c>
      <c r="J127" s="5" t="s">
        <v>2117</v>
      </c>
      <c r="K127" s="11" t="s">
        <v>2465</v>
      </c>
      <c r="L127" s="14" t="s">
        <v>2466</v>
      </c>
      <c r="M127" s="6" t="s">
        <v>162</v>
      </c>
      <c r="N127" s="6" t="s">
        <v>75</v>
      </c>
      <c r="O127" s="12" t="s">
        <v>163</v>
      </c>
      <c r="P127" s="12" t="s">
        <v>288</v>
      </c>
      <c r="Q127" s="6" t="s">
        <v>2467</v>
      </c>
      <c r="R127" s="8"/>
      <c r="S127" s="6" t="s">
        <v>2468</v>
      </c>
      <c r="T127" s="6" t="s">
        <v>2469</v>
      </c>
      <c r="U127" s="12" t="s">
        <v>2470</v>
      </c>
      <c r="V127" s="8"/>
      <c r="W127" s="9" t="s">
        <v>677</v>
      </c>
      <c r="X127" s="5" t="s">
        <v>83</v>
      </c>
      <c r="Y127" s="9" t="s">
        <v>677</v>
      </c>
      <c r="Z127" s="5" t="s">
        <v>84</v>
      </c>
      <c r="AA127" s="9" t="s">
        <v>2471</v>
      </c>
      <c r="AB127" s="5" t="s">
        <v>2</v>
      </c>
      <c r="AC127" s="5" t="s">
        <v>249</v>
      </c>
      <c r="AD127" s="5" t="s">
        <v>88</v>
      </c>
      <c r="AE127" s="8"/>
      <c r="AF127" s="5" t="s">
        <v>88</v>
      </c>
      <c r="AG127" s="5"/>
      <c r="AH127" s="5" t="s">
        <v>89</v>
      </c>
      <c r="AI127" s="5" t="s">
        <v>90</v>
      </c>
      <c r="AJ127" s="5" t="s">
        <v>135</v>
      </c>
      <c r="AK127" s="10" t="s">
        <v>136</v>
      </c>
      <c r="AL127" s="10" t="s">
        <v>2338</v>
      </c>
      <c r="AM127" s="10" t="s">
        <v>2472</v>
      </c>
      <c r="AN127" s="15" t="s">
        <v>2473</v>
      </c>
      <c r="AO127" s="12" t="s">
        <v>103</v>
      </c>
      <c r="AP127" s="5" t="s">
        <v>480</v>
      </c>
      <c r="AQ127" s="10" t="s">
        <v>146</v>
      </c>
      <c r="AR127" s="5" t="s">
        <v>229</v>
      </c>
      <c r="AS127" s="5"/>
      <c r="AT127" s="5"/>
      <c r="AU127" s="5"/>
      <c r="AV127" s="5"/>
      <c r="AW127" s="5"/>
      <c r="AX127" s="5" t="s">
        <v>424</v>
      </c>
      <c r="AY127" s="15" t="s">
        <v>425</v>
      </c>
      <c r="AZ127" s="12" t="s">
        <v>382</v>
      </c>
      <c r="BA127" s="5" t="s">
        <v>107</v>
      </c>
      <c r="BB127" s="5"/>
      <c r="BC127" s="5" t="s">
        <v>149</v>
      </c>
      <c r="BD127" s="5" t="s">
        <v>149</v>
      </c>
      <c r="BE127" s="15" t="s">
        <v>2474</v>
      </c>
      <c r="BF127" s="12" t="s">
        <v>2475</v>
      </c>
      <c r="BG127" s="5" t="s">
        <v>149</v>
      </c>
      <c r="BH127" s="5" t="s">
        <v>427</v>
      </c>
      <c r="BI127" s="10" t="s">
        <v>1284</v>
      </c>
      <c r="BJ127" s="5" t="s">
        <v>665</v>
      </c>
      <c r="BK127" s="5" t="s">
        <v>88</v>
      </c>
      <c r="BL127" s="5"/>
      <c r="BM127" s="5"/>
      <c r="BN127" s="5" t="s">
        <v>88</v>
      </c>
      <c r="BO127" s="5"/>
      <c r="BP127" s="5"/>
      <c r="BQ127" s="26" t="s">
        <v>211</v>
      </c>
      <c r="BR127" s="38">
        <f t="shared" si="2"/>
        <v>16</v>
      </c>
      <c r="BS127" s="3"/>
      <c r="BT127" s="1" t="str">
        <f t="shared" si="3"/>
        <v>2004</v>
      </c>
    </row>
    <row r="128" spans="1:72" ht="40.049999999999997" hidden="1" customHeight="1" x14ac:dyDescent="0.3">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049999999999997" hidden="1" customHeight="1" x14ac:dyDescent="0.3">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049999999999997" hidden="1" customHeight="1" x14ac:dyDescent="0.3">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049999999999997" hidden="1" customHeight="1" x14ac:dyDescent="0.3">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049999999999997" hidden="1" customHeight="1" x14ac:dyDescent="0.3">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049999999999997" hidden="1" customHeight="1" x14ac:dyDescent="0.3">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049999999999997" hidden="1" customHeight="1" x14ac:dyDescent="0.3">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049999999999997" hidden="1" customHeight="1" x14ac:dyDescent="0.3">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049999999999997" hidden="1" customHeight="1" x14ac:dyDescent="0.3">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049999999999997" hidden="1" customHeight="1" x14ac:dyDescent="0.3">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049999999999997" hidden="1" customHeight="1" x14ac:dyDescent="0.3">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049999999999997" hidden="1" customHeight="1" x14ac:dyDescent="0.3">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049999999999997" hidden="1" customHeight="1" x14ac:dyDescent="0.3">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049999999999997" hidden="1" customHeight="1" x14ac:dyDescent="0.3">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049999999999997"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049999999999997"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049999999999997"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049999999999997"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049999999999997"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049999999999997"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049999999999997"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049999999999997"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049999999999997"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049999999999997"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049999999999997"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049999999999997"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049999999999997"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049999999999997"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049999999999997"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2"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049999999999997"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049999999999997"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049999999999997"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049999999999997"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049999999999997"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049999999999997"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049999999999997"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049999999999997"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049999999999997"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049999999999997"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049999999999997"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049999999999997"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049999999999997"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049999999999997"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049999999999997"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049999999999997"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049999999999997"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049999999999997"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049999999999997"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049999999999997"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049999999999997"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049999999999997"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049999999999997"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049999999999997"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049999999999997"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049999999999997"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049999999999997"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049999999999997"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049999999999997"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049999999999997"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049999999999997"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049999999999997"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049999999999997"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049999999999997"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049999999999997"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049999999999997"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049999999999997"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049999999999997"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049999999999997"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049999999999997"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049999999999997"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049999999999997"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049999999999997"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049999999999997"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049999999999997"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049999999999997"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049999999999997"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049999999999997"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049999999999997"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049999999999997"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049999999999997"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049999999999997"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049999999999997"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049999999999997"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049999999999997"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049999999999997"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049999999999997"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049999999999997"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049999999999997"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049999999999997"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049999999999997"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049999999999997"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049999999999997"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049999999999997"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049999999999997"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049999999999997"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049999999999997"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049999999999997"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049999999999997"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049999999999997"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049999999999997"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049999999999997"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049999999999997"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049999999999997"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049999999999997" hidden="1" customHeight="1" x14ac:dyDescent="0.3">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049999999999997"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c r="BT234" s="1" t="str">
        <f t="shared" si="7"/>
        <v>2005</v>
      </c>
    </row>
    <row r="235" spans="1:72" ht="40.049999999999997"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049999999999997"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049999999999997"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049999999999997"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049999999999997"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049999999999997"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049999999999997"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049999999999997"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049999999999997"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049999999999997"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049999999999997"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049999999999997"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049999999999997"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c r="BT247" s="1" t="str">
        <f t="shared" si="7"/>
        <v>2005</v>
      </c>
    </row>
    <row r="248" spans="1:72" ht="40.049999999999997"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049999999999997"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049999999999997"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049999999999997"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049999999999997"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049999999999997"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049999999999997"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049999999999997"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049999999999997"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049999999999997"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049999999999997"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049999999999997"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049999999999997"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049999999999997"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049999999999997"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049999999999997"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049999999999997"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049999999999997"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049999999999997"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049999999999997"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049999999999997"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049999999999997"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049999999999997"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049999999999997"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049999999999997"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049999999999997"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049999999999997"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049999999999997"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049999999999997"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049999999999997"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049999999999997"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049999999999997"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049999999999997"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c r="BT280" s="1" t="str">
        <f t="shared" si="9"/>
        <v>2003</v>
      </c>
    </row>
    <row r="281" spans="1:72" ht="40.049999999999997"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049999999999997"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049999999999997"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049999999999997"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049999999999997"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049999999999997"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049999999999997"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049999999999997" hidden="1" customHeight="1" x14ac:dyDescent="0.3">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049999999999997"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049999999999997"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049999999999997"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049999999999997"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049999999999997"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049999999999997"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049999999999997"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049999999999997"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049999999999997"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049999999999997"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049999999999997"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049999999999997"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049999999999997"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049999999999997"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049999999999997"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049999999999997"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049999999999997"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049999999999997"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049999999999997"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049999999999997"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049999999999997"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049999999999997"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049999999999997"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049999999999997"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049999999999997"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049999999999997"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049999999999997"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049999999999997"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049999999999997"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049999999999997"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049999999999997"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049999999999997"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049999999999997"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049999999999997"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049999999999997" customHeight="1" x14ac:dyDescent="0.3"/>
    <row r="324" spans="1:72" ht="40.049999999999997" customHeight="1" x14ac:dyDescent="0.3"/>
    <row r="325" spans="1:72" ht="40.049999999999997" customHeight="1" x14ac:dyDescent="0.3"/>
    <row r="326" spans="1:72" ht="40.049999999999997" customHeight="1" x14ac:dyDescent="0.3">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049999999999997" customHeight="1" x14ac:dyDescent="0.3"/>
    <row r="328" spans="1:72" ht="40.049999999999997" customHeight="1" x14ac:dyDescent="0.3"/>
    <row r="329" spans="1:72" ht="40.049999999999997" customHeight="1" x14ac:dyDescent="0.3"/>
    <row r="330" spans="1:72" ht="40.049999999999997" customHeight="1" x14ac:dyDescent="0.3"/>
    <row r="331" spans="1:72" ht="40.049999999999997" customHeight="1" x14ac:dyDescent="0.3"/>
    <row r="332" spans="1:72" ht="40.049999999999997" customHeight="1" x14ac:dyDescent="0.3"/>
    <row r="333" spans="1:72" ht="40.049999999999997" customHeight="1" x14ac:dyDescent="0.3"/>
    <row r="334" spans="1:72" ht="40.049999999999997" customHeight="1" x14ac:dyDescent="0.3"/>
    <row r="335" spans="1:72" ht="40.049999999999997" customHeight="1" x14ac:dyDescent="0.3"/>
    <row r="336" spans="1:72" ht="40.049999999999997" customHeight="1" x14ac:dyDescent="0.3"/>
    <row r="337" ht="40.049999999999997" customHeight="1" x14ac:dyDescent="0.3"/>
    <row r="338" ht="40.049999999999997" customHeight="1" x14ac:dyDescent="0.3"/>
    <row r="339" ht="40.049999999999997" customHeight="1" x14ac:dyDescent="0.3"/>
    <row r="340" ht="40.049999999999997" customHeight="1" x14ac:dyDescent="0.3"/>
    <row r="341" ht="40.049999999999997" customHeight="1" x14ac:dyDescent="0.3"/>
    <row r="342" ht="40.049999999999997" customHeight="1" x14ac:dyDescent="0.3"/>
    <row r="343" ht="40.049999999999997" customHeight="1" x14ac:dyDescent="0.3"/>
    <row r="344" ht="40.049999999999997" customHeight="1" x14ac:dyDescent="0.3"/>
    <row r="345" ht="40.049999999999997" customHeight="1" x14ac:dyDescent="0.3"/>
    <row r="346" ht="40.049999999999997" customHeight="1" x14ac:dyDescent="0.3"/>
    <row r="347" ht="40.049999999999997" customHeight="1" x14ac:dyDescent="0.3"/>
    <row r="348" ht="40.049999999999997" customHeight="1" x14ac:dyDescent="0.3"/>
    <row r="349" ht="40.049999999999997" customHeight="1" x14ac:dyDescent="0.3"/>
    <row r="350" ht="40.049999999999997" customHeight="1" x14ac:dyDescent="0.3"/>
    <row r="351" ht="40.049999999999997" customHeight="1" x14ac:dyDescent="0.3"/>
    <row r="352" ht="40.049999999999997" customHeight="1" x14ac:dyDescent="0.3"/>
    <row r="353" ht="40.049999999999997" customHeight="1" x14ac:dyDescent="0.3"/>
    <row r="354" ht="40.049999999999997" customHeight="1" x14ac:dyDescent="0.3"/>
    <row r="355" ht="40.049999999999997" customHeight="1" x14ac:dyDescent="0.3"/>
    <row r="356" ht="40.049999999999997" customHeight="1" x14ac:dyDescent="0.3"/>
    <row r="357" ht="40.049999999999997" customHeight="1" x14ac:dyDescent="0.3"/>
    <row r="358" ht="40.049999999999997" customHeight="1" x14ac:dyDescent="0.3"/>
    <row r="359" ht="40.049999999999997" customHeight="1" x14ac:dyDescent="0.3"/>
    <row r="360" ht="40.049999999999997" customHeight="1" x14ac:dyDescent="0.3"/>
    <row r="361" ht="40.049999999999997" customHeight="1" x14ac:dyDescent="0.3"/>
    <row r="362" ht="40.049999999999997" customHeight="1" x14ac:dyDescent="0.3"/>
    <row r="363" ht="40.049999999999997" customHeight="1" x14ac:dyDescent="0.3"/>
    <row r="364" ht="40.049999999999997" customHeight="1" x14ac:dyDescent="0.3"/>
    <row r="365" ht="40.049999999999997" customHeight="1" x14ac:dyDescent="0.3"/>
    <row r="366" ht="40.049999999999997" customHeight="1" x14ac:dyDescent="0.3"/>
    <row r="367" ht="40.049999999999997" customHeight="1" x14ac:dyDescent="0.3"/>
    <row r="368" ht="40.049999999999997" customHeight="1" x14ac:dyDescent="0.3"/>
    <row r="369" ht="40.049999999999997" customHeight="1" x14ac:dyDescent="0.3"/>
    <row r="370" ht="40.049999999999997" customHeight="1" x14ac:dyDescent="0.3"/>
    <row r="371" ht="40.049999999999997" customHeight="1" x14ac:dyDescent="0.3"/>
    <row r="372" ht="40.049999999999997" customHeight="1" x14ac:dyDescent="0.3"/>
    <row r="373" ht="40.049999999999997" customHeight="1" x14ac:dyDescent="0.3"/>
    <row r="374" ht="40.049999999999997" customHeight="1" x14ac:dyDescent="0.3"/>
    <row r="375" ht="40.049999999999997" customHeight="1" x14ac:dyDescent="0.3"/>
    <row r="376" ht="40.049999999999997" customHeight="1" x14ac:dyDescent="0.3"/>
    <row r="377" ht="40.049999999999997" customHeight="1" x14ac:dyDescent="0.3"/>
    <row r="378" ht="40.049999999999997" customHeight="1" x14ac:dyDescent="0.3"/>
    <row r="379" ht="40.049999999999997" customHeight="1" x14ac:dyDescent="0.3"/>
    <row r="380" ht="40.049999999999997" customHeight="1" x14ac:dyDescent="0.3"/>
    <row r="381" ht="40.049999999999997" customHeight="1" x14ac:dyDescent="0.3"/>
    <row r="382" ht="40.049999999999997" customHeight="1" x14ac:dyDescent="0.3"/>
    <row r="383" ht="40.049999999999997" customHeight="1" x14ac:dyDescent="0.3"/>
    <row r="384" ht="40.049999999999997" customHeight="1" x14ac:dyDescent="0.3"/>
    <row r="385" ht="40.049999999999997" customHeight="1" x14ac:dyDescent="0.3"/>
    <row r="386" ht="40.049999999999997" customHeight="1" x14ac:dyDescent="0.3"/>
    <row r="387" ht="40.049999999999997" customHeight="1" x14ac:dyDescent="0.3"/>
    <row r="388" ht="40.049999999999997" customHeight="1" x14ac:dyDescent="0.3"/>
    <row r="389" ht="40.049999999999997" customHeight="1" x14ac:dyDescent="0.3"/>
    <row r="390" ht="40.049999999999997" customHeight="1" x14ac:dyDescent="0.3"/>
    <row r="391" ht="40.049999999999997" customHeight="1" x14ac:dyDescent="0.3"/>
    <row r="392" ht="40.049999999999997" customHeight="1" x14ac:dyDescent="0.3"/>
    <row r="393" ht="40.049999999999997" customHeight="1" x14ac:dyDescent="0.3"/>
    <row r="394" ht="40.049999999999997" customHeight="1" x14ac:dyDescent="0.3"/>
    <row r="395" ht="40.049999999999997" customHeight="1" x14ac:dyDescent="0.3"/>
    <row r="396" ht="40.049999999999997" customHeight="1" x14ac:dyDescent="0.3"/>
    <row r="397" ht="40.049999999999997" customHeight="1" x14ac:dyDescent="0.3"/>
    <row r="398" ht="40.049999999999997" customHeight="1" x14ac:dyDescent="0.3"/>
    <row r="399" ht="40.049999999999997" customHeight="1" x14ac:dyDescent="0.3"/>
    <row r="400" ht="40.049999999999997" customHeight="1" x14ac:dyDescent="0.3"/>
    <row r="401" ht="40.049999999999997" customHeight="1" x14ac:dyDescent="0.3"/>
    <row r="402" ht="40.049999999999997" customHeight="1" x14ac:dyDescent="0.3"/>
    <row r="403" ht="40.049999999999997" customHeight="1" x14ac:dyDescent="0.3"/>
    <row r="404" ht="40.049999999999997" customHeight="1" x14ac:dyDescent="0.3"/>
    <row r="405" ht="40.049999999999997" customHeight="1" x14ac:dyDescent="0.3"/>
    <row r="406" ht="40.049999999999997" customHeight="1" x14ac:dyDescent="0.3"/>
    <row r="407" ht="40.049999999999997" customHeight="1" x14ac:dyDescent="0.3"/>
    <row r="408" ht="40.049999999999997" customHeight="1" x14ac:dyDescent="0.3"/>
    <row r="409" ht="40.049999999999997" customHeight="1" x14ac:dyDescent="0.3"/>
    <row r="410" ht="40.049999999999997" customHeight="1" x14ac:dyDescent="0.3"/>
    <row r="411" ht="40.049999999999997" customHeight="1" x14ac:dyDescent="0.3"/>
    <row r="412" ht="40.049999999999997" customHeight="1" x14ac:dyDescent="0.3"/>
    <row r="413" ht="40.049999999999997" customHeight="1" x14ac:dyDescent="0.3"/>
    <row r="414" ht="40.049999999999997" customHeight="1" x14ac:dyDescent="0.3"/>
    <row r="415" ht="40.049999999999997" customHeight="1" x14ac:dyDescent="0.3"/>
    <row r="416" ht="40.049999999999997" customHeight="1" x14ac:dyDescent="0.3"/>
    <row r="417" ht="40.049999999999997" customHeight="1" x14ac:dyDescent="0.3"/>
    <row r="418" ht="40.049999999999997" customHeight="1" x14ac:dyDescent="0.3"/>
    <row r="419" ht="40.049999999999997" customHeight="1" x14ac:dyDescent="0.3"/>
    <row r="420" ht="40.049999999999997" customHeight="1" x14ac:dyDescent="0.3"/>
    <row r="421" ht="40.049999999999997" customHeight="1" x14ac:dyDescent="0.3"/>
    <row r="422" ht="40.049999999999997" customHeight="1" x14ac:dyDescent="0.3"/>
    <row r="423" ht="40.049999999999997" customHeight="1" x14ac:dyDescent="0.3"/>
    <row r="424" ht="40.049999999999997" customHeight="1" x14ac:dyDescent="0.3"/>
    <row r="425" ht="40.049999999999997" customHeight="1" x14ac:dyDescent="0.3"/>
    <row r="426" ht="40.049999999999997" customHeight="1" x14ac:dyDescent="0.3"/>
    <row r="427" ht="40.049999999999997" customHeight="1" x14ac:dyDescent="0.3"/>
    <row r="428" ht="40.049999999999997" customHeight="1" x14ac:dyDescent="0.3"/>
    <row r="429" ht="40.049999999999997" customHeight="1" x14ac:dyDescent="0.3"/>
    <row r="430" ht="40.049999999999997" customHeight="1" x14ac:dyDescent="0.3"/>
    <row r="431" ht="40.049999999999997" customHeight="1" x14ac:dyDescent="0.3"/>
    <row r="432" ht="40.049999999999997" customHeight="1" x14ac:dyDescent="0.3"/>
    <row r="433" ht="40.049999999999997" customHeight="1" x14ac:dyDescent="0.3"/>
    <row r="434" ht="40.049999999999997" customHeight="1" x14ac:dyDescent="0.3"/>
    <row r="435" ht="40.049999999999997" customHeight="1" x14ac:dyDescent="0.3"/>
    <row r="436" ht="40.049999999999997" customHeight="1" x14ac:dyDescent="0.3"/>
    <row r="437" ht="40.049999999999997" customHeight="1" x14ac:dyDescent="0.3"/>
    <row r="438" ht="40.049999999999997" customHeight="1" x14ac:dyDescent="0.3"/>
    <row r="439" ht="40.049999999999997" customHeight="1" x14ac:dyDescent="0.3"/>
    <row r="440" ht="40.049999999999997" customHeight="1" x14ac:dyDescent="0.3"/>
    <row r="441" ht="40.049999999999997" customHeight="1" x14ac:dyDescent="0.3"/>
    <row r="442" ht="40.049999999999997" customHeight="1" x14ac:dyDescent="0.3"/>
    <row r="443" ht="40.049999999999997" customHeight="1" x14ac:dyDescent="0.3"/>
    <row r="444" ht="40.049999999999997" customHeight="1" x14ac:dyDescent="0.3"/>
    <row r="445" ht="40.049999999999997" customHeight="1" x14ac:dyDescent="0.3"/>
    <row r="446" ht="40.049999999999997" customHeight="1" x14ac:dyDescent="0.3"/>
    <row r="447" ht="40.049999999999997" customHeight="1" x14ac:dyDescent="0.3"/>
    <row r="448" ht="40.049999999999997" customHeight="1" x14ac:dyDescent="0.3"/>
    <row r="449" ht="40.049999999999997" customHeight="1" x14ac:dyDescent="0.3"/>
    <row r="450" ht="40.049999999999997" customHeight="1" x14ac:dyDescent="0.3"/>
    <row r="451" ht="40.049999999999997" customHeight="1" x14ac:dyDescent="0.3"/>
    <row r="452" ht="40.049999999999997" customHeight="1" x14ac:dyDescent="0.3"/>
    <row r="453" ht="40.049999999999997" customHeight="1" x14ac:dyDescent="0.3"/>
    <row r="454" ht="40.049999999999997" customHeight="1" x14ac:dyDescent="0.3"/>
    <row r="455" ht="40.049999999999997" customHeight="1" x14ac:dyDescent="0.3"/>
    <row r="456" ht="40.049999999999997" customHeight="1" x14ac:dyDescent="0.3"/>
    <row r="457" ht="40.049999999999997" customHeight="1" x14ac:dyDescent="0.3"/>
    <row r="458" ht="40.049999999999997" customHeight="1" x14ac:dyDescent="0.3"/>
    <row r="459" ht="40.049999999999997" customHeight="1" x14ac:dyDescent="0.3"/>
    <row r="460" ht="40.049999999999997" customHeight="1" x14ac:dyDescent="0.3"/>
    <row r="461" ht="40.049999999999997" customHeight="1" x14ac:dyDescent="0.3"/>
    <row r="462" ht="40.049999999999997" customHeight="1" x14ac:dyDescent="0.3"/>
    <row r="463" ht="40.049999999999997" customHeight="1" x14ac:dyDescent="0.3"/>
    <row r="464" ht="40.049999999999997" customHeight="1" x14ac:dyDescent="0.3"/>
    <row r="465" ht="40.049999999999997" customHeight="1" x14ac:dyDescent="0.3"/>
    <row r="466" ht="40.049999999999997" customHeight="1" x14ac:dyDescent="0.3"/>
    <row r="467" ht="40.049999999999997" customHeight="1" x14ac:dyDescent="0.3"/>
    <row r="468" ht="40.049999999999997" customHeight="1" x14ac:dyDescent="0.3"/>
    <row r="469" ht="40.049999999999997" customHeight="1" x14ac:dyDescent="0.3"/>
    <row r="470" ht="40.049999999999997" customHeight="1" x14ac:dyDescent="0.3"/>
    <row r="471" ht="40.049999999999997" customHeight="1" x14ac:dyDescent="0.3"/>
    <row r="472" ht="40.049999999999997" customHeight="1" x14ac:dyDescent="0.3"/>
    <row r="473" ht="40.049999999999997" customHeight="1" x14ac:dyDescent="0.3"/>
    <row r="474" ht="40.049999999999997" customHeight="1" x14ac:dyDescent="0.3"/>
    <row r="475" ht="40.049999999999997" customHeight="1" x14ac:dyDescent="0.3"/>
    <row r="476" ht="40.049999999999997" customHeight="1" x14ac:dyDescent="0.3"/>
    <row r="477" ht="40.049999999999997" customHeight="1" x14ac:dyDescent="0.3"/>
    <row r="478" ht="40.049999999999997" customHeight="1" x14ac:dyDescent="0.3"/>
    <row r="479" ht="40.049999999999997" customHeight="1" x14ac:dyDescent="0.3"/>
    <row r="480" ht="40.049999999999997" customHeight="1" x14ac:dyDescent="0.3"/>
    <row r="481" ht="40.049999999999997" customHeight="1" x14ac:dyDescent="0.3"/>
    <row r="482" ht="40.049999999999997" customHeight="1" x14ac:dyDescent="0.3"/>
    <row r="483" ht="40.049999999999997" customHeight="1" x14ac:dyDescent="0.3"/>
    <row r="484" ht="40.049999999999997" customHeight="1" x14ac:dyDescent="0.3"/>
    <row r="485" ht="40.049999999999997" customHeight="1" x14ac:dyDescent="0.3"/>
    <row r="486" ht="40.049999999999997" customHeight="1" x14ac:dyDescent="0.3"/>
    <row r="487" ht="40.049999999999997" customHeight="1" x14ac:dyDescent="0.3"/>
    <row r="488" ht="40.049999999999997" customHeight="1" x14ac:dyDescent="0.3"/>
    <row r="489" ht="40.049999999999997" customHeight="1" x14ac:dyDescent="0.3"/>
    <row r="490" ht="40.049999999999997" customHeight="1" x14ac:dyDescent="0.3"/>
    <row r="491" ht="40.049999999999997" customHeight="1" x14ac:dyDescent="0.3"/>
    <row r="492" ht="40.049999999999997" customHeight="1" x14ac:dyDescent="0.3"/>
    <row r="493" ht="40.049999999999997" customHeight="1" x14ac:dyDescent="0.3"/>
    <row r="494" ht="40.049999999999997" customHeight="1" x14ac:dyDescent="0.3"/>
    <row r="495" ht="40.049999999999997" customHeight="1" x14ac:dyDescent="0.3"/>
    <row r="496" ht="40.049999999999997" customHeight="1" x14ac:dyDescent="0.3"/>
    <row r="497" ht="40.049999999999997" customHeight="1" x14ac:dyDescent="0.3"/>
    <row r="498" ht="40.049999999999997" customHeight="1" x14ac:dyDescent="0.3"/>
    <row r="499" ht="40.049999999999997" customHeight="1" x14ac:dyDescent="0.3"/>
    <row r="500" ht="40.049999999999997" customHeight="1" x14ac:dyDescent="0.3"/>
    <row r="501" ht="40.049999999999997" customHeight="1" x14ac:dyDescent="0.3"/>
    <row r="502" ht="40.049999999999997" customHeight="1" x14ac:dyDescent="0.3"/>
    <row r="503" ht="40.049999999999997" customHeight="1" x14ac:dyDescent="0.3"/>
    <row r="504" ht="40.049999999999997" customHeight="1" x14ac:dyDescent="0.3"/>
    <row r="505" ht="40.049999999999997" customHeight="1" x14ac:dyDescent="0.3"/>
    <row r="506" ht="40.049999999999997" customHeight="1" x14ac:dyDescent="0.3"/>
    <row r="507" ht="40.049999999999997" customHeight="1" x14ac:dyDescent="0.3"/>
    <row r="508" ht="40.049999999999997" customHeight="1" x14ac:dyDescent="0.3"/>
    <row r="509" ht="40.049999999999997" customHeight="1" x14ac:dyDescent="0.3"/>
    <row r="510" ht="40.049999999999997" customHeight="1" x14ac:dyDescent="0.3"/>
    <row r="511" ht="40.049999999999997" customHeight="1" x14ac:dyDescent="0.3"/>
    <row r="512" ht="40.049999999999997" customHeight="1" x14ac:dyDescent="0.3"/>
    <row r="513" ht="40.049999999999997" customHeight="1" x14ac:dyDescent="0.3"/>
    <row r="514" ht="40.049999999999997" customHeight="1" x14ac:dyDescent="0.3"/>
    <row r="515" ht="40.049999999999997" customHeight="1" x14ac:dyDescent="0.3"/>
    <row r="516" ht="40.049999999999997" customHeight="1" x14ac:dyDescent="0.3"/>
    <row r="517" ht="40.049999999999997" customHeight="1" x14ac:dyDescent="0.3"/>
    <row r="518" ht="40.049999999999997" customHeight="1" x14ac:dyDescent="0.3"/>
    <row r="519" ht="40.049999999999997" customHeight="1" x14ac:dyDescent="0.3"/>
    <row r="520" ht="40.049999999999997" customHeight="1" x14ac:dyDescent="0.3"/>
    <row r="521" ht="40.049999999999997" customHeight="1" x14ac:dyDescent="0.3"/>
    <row r="522" ht="40.049999999999997" customHeight="1" x14ac:dyDescent="0.3"/>
    <row r="523" ht="40.049999999999997" customHeight="1" x14ac:dyDescent="0.3"/>
    <row r="524" ht="40.049999999999997" customHeight="1" x14ac:dyDescent="0.3"/>
    <row r="525" ht="40.049999999999997" customHeight="1" x14ac:dyDescent="0.3"/>
    <row r="526" ht="40.049999999999997" customHeight="1" x14ac:dyDescent="0.3"/>
    <row r="527" ht="40.049999999999997" customHeight="1" x14ac:dyDescent="0.3"/>
    <row r="528" ht="40.049999999999997" customHeight="1" x14ac:dyDescent="0.3"/>
    <row r="529" ht="40.049999999999997" customHeight="1" x14ac:dyDescent="0.3"/>
    <row r="530" ht="40.049999999999997" customHeight="1" x14ac:dyDescent="0.3"/>
    <row r="531" ht="40.049999999999997" customHeight="1" x14ac:dyDescent="0.3"/>
    <row r="532" ht="40.049999999999997" customHeight="1" x14ac:dyDescent="0.3"/>
    <row r="533" ht="40.049999999999997" customHeight="1" x14ac:dyDescent="0.3"/>
    <row r="534" ht="40.049999999999997" customHeight="1" x14ac:dyDescent="0.3"/>
    <row r="535" ht="40.049999999999997" customHeight="1" x14ac:dyDescent="0.3"/>
    <row r="536" ht="40.049999999999997" customHeight="1" x14ac:dyDescent="0.3"/>
    <row r="537" ht="40.049999999999997" customHeight="1" x14ac:dyDescent="0.3"/>
    <row r="538" ht="40.049999999999997" customHeight="1" x14ac:dyDescent="0.3"/>
    <row r="539" ht="40.049999999999997" customHeight="1" x14ac:dyDescent="0.3"/>
    <row r="540" ht="40.049999999999997" customHeight="1" x14ac:dyDescent="0.3"/>
    <row r="541" ht="40.049999999999997" customHeight="1" x14ac:dyDescent="0.3"/>
    <row r="542" ht="40.049999999999997" customHeight="1" x14ac:dyDescent="0.3"/>
    <row r="543" ht="40.049999999999997" customHeight="1" x14ac:dyDescent="0.3"/>
    <row r="544" ht="40.049999999999997" customHeight="1" x14ac:dyDescent="0.3"/>
    <row r="545" ht="40.049999999999997" customHeight="1" x14ac:dyDescent="0.3"/>
    <row r="546" ht="40.049999999999997" customHeight="1" x14ac:dyDescent="0.3"/>
    <row r="547" ht="40.049999999999997" customHeight="1" x14ac:dyDescent="0.3"/>
    <row r="548" ht="40.049999999999997" customHeight="1" x14ac:dyDescent="0.3"/>
    <row r="549" ht="40.049999999999997" customHeight="1" x14ac:dyDescent="0.3"/>
    <row r="550" ht="40.049999999999997" customHeight="1" x14ac:dyDescent="0.3"/>
    <row r="551" ht="40.049999999999997" customHeight="1" x14ac:dyDescent="0.3"/>
    <row r="552" ht="40.049999999999997" customHeight="1" x14ac:dyDescent="0.3"/>
    <row r="553" ht="40.049999999999997" customHeight="1" x14ac:dyDescent="0.3"/>
    <row r="554" ht="40.049999999999997" customHeight="1" x14ac:dyDescent="0.3"/>
    <row r="555" ht="40.049999999999997" customHeight="1" x14ac:dyDescent="0.3"/>
    <row r="556" ht="40.049999999999997" customHeight="1" x14ac:dyDescent="0.3"/>
    <row r="557" ht="40.049999999999997" customHeight="1" x14ac:dyDescent="0.3"/>
    <row r="558" ht="40.049999999999997" customHeight="1" x14ac:dyDescent="0.3"/>
    <row r="559" ht="40.049999999999997" customHeight="1" x14ac:dyDescent="0.3"/>
    <row r="1268" spans="1:71" ht="15.6" x14ac:dyDescent="0.3">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6" x14ac:dyDescent="0.3">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Điện - Điện tử"/>
      </filters>
    </filterColumn>
    <filterColumn colId="35">
      <filters>
        <filter val="THS"/>
        <filter val="TS"/>
      </filters>
    </filterColumn>
  </autoFilter>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R1:BR2"/>
    <mergeCell ref="BS1:BS2"/>
    <mergeCell ref="BH1:BJ1"/>
    <mergeCell ref="BK1:BM1"/>
    <mergeCell ref="BN1:BP1"/>
    <mergeCell ref="BQ1:BQ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B25" sqref="B25"/>
    </sheetView>
  </sheetViews>
  <sheetFormatPr defaultRowHeight="14.4" x14ac:dyDescent="0.3"/>
  <sheetData>
    <row r="2" spans="1:1" x14ac:dyDescent="0.3">
      <c r="A2" t="s">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CHAT LUONG CAO</vt:lpstr>
      <vt:lpstr>Sheet1</vt:lpstr>
      <vt:lpstr>HS mượn</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2020-06-16T01:21:21Z</dcterms:created>
  <dcterms:modified xsi:type="dcterms:W3CDTF">2020-06-18T04:30:33Z</dcterms:modified>
</cp:coreProperties>
</file>